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 Sync\School\Research\Palm-Based Fat\Analysis\"/>
    </mc:Choice>
  </mc:AlternateContent>
  <xr:revisionPtr revIDLastSave="0" documentId="13_ncr:1_{3F33E78C-330E-4E97-A44D-18E8245EA9D6}" xr6:coauthVersionLast="47" xr6:coauthVersionMax="47" xr10:uidLastSave="{00000000-0000-0000-0000-000000000000}"/>
  <bookViews>
    <workbookView xWindow="-120" yWindow="-120" windowWidth="29040" windowHeight="17520" xr2:uid="{5EA14E27-D2D8-457B-97FB-D0160351DCBB}"/>
  </bookViews>
  <sheets>
    <sheet name="Summary" sheetId="12" r:id="rId1"/>
    <sheet name="50% EIEPO SCR" sheetId="22" r:id="rId2"/>
    <sheet name="50% EIEPO FCR" sheetId="24" r:id="rId3"/>
    <sheet name="20% EIEPO FCR" sheetId="23" r:id="rId4"/>
    <sheet name="100% EIEPO SCR" sheetId="19" r:id="rId5"/>
    <sheet name="100% EIEPO FCR" sheetId="1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97" i="22" l="1"/>
  <c r="R96" i="22"/>
  <c r="R95" i="22"/>
  <c r="R94" i="22"/>
  <c r="R93" i="22"/>
  <c r="R92" i="22"/>
  <c r="R91" i="22"/>
  <c r="N97" i="22"/>
  <c r="N96" i="22"/>
  <c r="N95" i="22"/>
  <c r="N94" i="22"/>
  <c r="N93" i="22"/>
  <c r="N92" i="22"/>
  <c r="N91" i="22"/>
  <c r="J97" i="22"/>
  <c r="J96" i="22"/>
  <c r="J95" i="22"/>
  <c r="J94" i="22"/>
  <c r="J93" i="22"/>
  <c r="J92" i="22"/>
  <c r="J91" i="22"/>
  <c r="F97" i="22"/>
  <c r="F96" i="22"/>
  <c r="F95" i="22"/>
  <c r="F94" i="22"/>
  <c r="F93" i="22"/>
  <c r="F92" i="22"/>
  <c r="F91" i="22"/>
  <c r="R46" i="22"/>
  <c r="R45" i="22"/>
  <c r="R44" i="22"/>
  <c r="R43" i="22"/>
  <c r="R42" i="22"/>
  <c r="R41" i="22"/>
  <c r="R40" i="22"/>
  <c r="N46" i="22"/>
  <c r="N45" i="22"/>
  <c r="N44" i="22"/>
  <c r="N43" i="22"/>
  <c r="N42" i="22"/>
  <c r="N41" i="22"/>
  <c r="N40" i="22"/>
  <c r="J46" i="22"/>
  <c r="J45" i="22"/>
  <c r="J44" i="22"/>
  <c r="J43" i="22"/>
  <c r="J42" i="22"/>
  <c r="J41" i="22"/>
  <c r="J40" i="22"/>
  <c r="F46" i="22"/>
  <c r="F45" i="22"/>
  <c r="F44" i="22"/>
  <c r="F43" i="22"/>
  <c r="F42" i="22"/>
  <c r="F41" i="22"/>
  <c r="F40" i="22"/>
  <c r="R80" i="22"/>
  <c r="R79" i="22"/>
  <c r="R78" i="22"/>
  <c r="R77" i="22"/>
  <c r="R76" i="22"/>
  <c r="R75" i="22"/>
  <c r="R74" i="22"/>
  <c r="N80" i="22"/>
  <c r="N79" i="22"/>
  <c r="N78" i="22"/>
  <c r="N77" i="22"/>
  <c r="N76" i="22"/>
  <c r="N75" i="22"/>
  <c r="N74" i="22"/>
  <c r="J80" i="22"/>
  <c r="J79" i="22"/>
  <c r="J78" i="22"/>
  <c r="J77" i="22"/>
  <c r="J76" i="22"/>
  <c r="J75" i="22"/>
  <c r="J74" i="22"/>
  <c r="F80" i="22"/>
  <c r="F79" i="22"/>
  <c r="F78" i="22"/>
  <c r="F77" i="22"/>
  <c r="F76" i="22"/>
  <c r="F75" i="22"/>
  <c r="F74" i="22"/>
  <c r="R29" i="22"/>
  <c r="R28" i="22"/>
  <c r="R27" i="22"/>
  <c r="R26" i="22"/>
  <c r="R25" i="22"/>
  <c r="R24" i="22"/>
  <c r="R23" i="22"/>
  <c r="N29" i="22"/>
  <c r="N28" i="22"/>
  <c r="N27" i="22"/>
  <c r="N26" i="22"/>
  <c r="N25" i="22"/>
  <c r="N24" i="22"/>
  <c r="N23" i="22"/>
  <c r="J29" i="22"/>
  <c r="J28" i="22"/>
  <c r="J27" i="22"/>
  <c r="J26" i="22"/>
  <c r="J25" i="22"/>
  <c r="J24" i="22"/>
  <c r="J23" i="22"/>
  <c r="F29" i="22"/>
  <c r="F28" i="22"/>
  <c r="F27" i="22"/>
  <c r="F26" i="22"/>
  <c r="F25" i="22"/>
  <c r="F24" i="22"/>
  <c r="F23" i="22"/>
  <c r="R46" i="24"/>
  <c r="R45" i="24"/>
  <c r="R44" i="24"/>
  <c r="R43" i="24"/>
  <c r="S43" i="24"/>
  <c r="R42" i="24"/>
  <c r="R41" i="24"/>
  <c r="R40" i="24"/>
  <c r="N46" i="24"/>
  <c r="N45" i="24"/>
  <c r="N44" i="24"/>
  <c r="N43" i="24"/>
  <c r="N42" i="24"/>
  <c r="N41" i="24"/>
  <c r="N40" i="24"/>
  <c r="J46" i="24"/>
  <c r="J45" i="24"/>
  <c r="J44" i="24"/>
  <c r="J43" i="24"/>
  <c r="K43" i="24" s="1"/>
  <c r="J42" i="24"/>
  <c r="J41" i="24"/>
  <c r="J40" i="24"/>
  <c r="F46" i="24"/>
  <c r="F45" i="24"/>
  <c r="F44" i="24"/>
  <c r="F43" i="24"/>
  <c r="F42" i="24"/>
  <c r="F41" i="24"/>
  <c r="F40" i="24"/>
  <c r="R97" i="24"/>
  <c r="R96" i="24"/>
  <c r="R95" i="24"/>
  <c r="R94" i="24"/>
  <c r="R93" i="24"/>
  <c r="R92" i="24"/>
  <c r="R91" i="24"/>
  <c r="N97" i="24"/>
  <c r="N96" i="24"/>
  <c r="N95" i="24"/>
  <c r="N94" i="24"/>
  <c r="N93" i="24"/>
  <c r="N92" i="24"/>
  <c r="N91" i="24"/>
  <c r="J97" i="24"/>
  <c r="J96" i="24"/>
  <c r="J95" i="24"/>
  <c r="J94" i="24"/>
  <c r="J93" i="24"/>
  <c r="J92" i="24"/>
  <c r="J91" i="24"/>
  <c r="F97" i="24"/>
  <c r="F96" i="24"/>
  <c r="F95" i="24"/>
  <c r="F94" i="24"/>
  <c r="F93" i="24"/>
  <c r="F92" i="24"/>
  <c r="F91" i="24"/>
  <c r="AL46" i="19"/>
  <c r="AL45" i="19"/>
  <c r="AL44" i="19"/>
  <c r="AL43" i="19"/>
  <c r="AL42" i="19"/>
  <c r="AL41" i="19"/>
  <c r="AL40" i="19"/>
  <c r="AH46" i="19"/>
  <c r="AH45" i="19"/>
  <c r="AH44" i="19"/>
  <c r="AH43" i="19"/>
  <c r="AH42" i="19"/>
  <c r="AH41" i="19"/>
  <c r="AH40" i="19"/>
  <c r="AD46" i="19"/>
  <c r="AD45" i="19"/>
  <c r="AD44" i="19"/>
  <c r="AD43" i="19"/>
  <c r="AD42" i="19"/>
  <c r="AD41" i="19"/>
  <c r="AD40" i="19"/>
  <c r="Z46" i="19"/>
  <c r="Z45" i="19"/>
  <c r="Z44" i="19"/>
  <c r="Z43" i="19"/>
  <c r="Z42" i="19"/>
  <c r="Z41" i="19"/>
  <c r="Z40" i="19"/>
  <c r="R29" i="24"/>
  <c r="R28" i="24"/>
  <c r="R27" i="24"/>
  <c r="R26" i="24"/>
  <c r="R25" i="24"/>
  <c r="R24" i="24"/>
  <c r="R23" i="24"/>
  <c r="N29" i="24"/>
  <c r="N28" i="24"/>
  <c r="N27" i="24"/>
  <c r="N26" i="24"/>
  <c r="N25" i="24"/>
  <c r="N24" i="24"/>
  <c r="N23" i="24"/>
  <c r="J29" i="24"/>
  <c r="J28" i="24"/>
  <c r="J27" i="24"/>
  <c r="J26" i="24"/>
  <c r="J25" i="24"/>
  <c r="J24" i="24"/>
  <c r="J23" i="24"/>
  <c r="F29" i="24"/>
  <c r="F28" i="24"/>
  <c r="F27" i="24"/>
  <c r="F26" i="24"/>
  <c r="F25" i="24"/>
  <c r="F24" i="24"/>
  <c r="AL97" i="19"/>
  <c r="AL96" i="19"/>
  <c r="AL95" i="19"/>
  <c r="AL94" i="19"/>
  <c r="AL93" i="19"/>
  <c r="AL92" i="19"/>
  <c r="AL91" i="19"/>
  <c r="AH97" i="19"/>
  <c r="AH96" i="19"/>
  <c r="AH95" i="19"/>
  <c r="AH94" i="19"/>
  <c r="AH93" i="19"/>
  <c r="AH92" i="19"/>
  <c r="AH91" i="19"/>
  <c r="AD97" i="19"/>
  <c r="AD96" i="19"/>
  <c r="AD95" i="19"/>
  <c r="AD94" i="19"/>
  <c r="AD93" i="19"/>
  <c r="AD92" i="19"/>
  <c r="AD91" i="19"/>
  <c r="Z97" i="19"/>
  <c r="Z96" i="19"/>
  <c r="Z95" i="19"/>
  <c r="Z94" i="19"/>
  <c r="Z93" i="19"/>
  <c r="Z92" i="19"/>
  <c r="Z91" i="19"/>
  <c r="R97" i="19"/>
  <c r="R96" i="19"/>
  <c r="R95" i="19"/>
  <c r="R94" i="19"/>
  <c r="R93" i="19"/>
  <c r="R92" i="19"/>
  <c r="R91" i="19"/>
  <c r="N97" i="19"/>
  <c r="N96" i="19"/>
  <c r="N95" i="19"/>
  <c r="N94" i="19"/>
  <c r="N93" i="19"/>
  <c r="N92" i="19"/>
  <c r="N91" i="19"/>
  <c r="J97" i="19"/>
  <c r="J96" i="19"/>
  <c r="J95" i="19"/>
  <c r="J94" i="19"/>
  <c r="J93" i="19"/>
  <c r="J92" i="19"/>
  <c r="J91" i="19"/>
  <c r="F97" i="19"/>
  <c r="F96" i="19"/>
  <c r="F95" i="19"/>
  <c r="F94" i="19"/>
  <c r="F93" i="19"/>
  <c r="F92" i="19"/>
  <c r="F91" i="19"/>
  <c r="R80" i="24"/>
  <c r="R79" i="24"/>
  <c r="R78" i="24"/>
  <c r="R77" i="24"/>
  <c r="R76" i="24"/>
  <c r="S76" i="24" s="1"/>
  <c r="R75" i="24"/>
  <c r="S75" i="24" s="1"/>
  <c r="R74" i="24"/>
  <c r="N80" i="24"/>
  <c r="N79" i="24"/>
  <c r="N78" i="24"/>
  <c r="N77" i="24"/>
  <c r="N76" i="24"/>
  <c r="N75" i="24"/>
  <c r="N74" i="24"/>
  <c r="J80" i="24"/>
  <c r="J79" i="24"/>
  <c r="J78" i="24"/>
  <c r="J77" i="24"/>
  <c r="J76" i="24"/>
  <c r="J75" i="24"/>
  <c r="J74" i="24"/>
  <c r="F80" i="24"/>
  <c r="F79" i="24"/>
  <c r="F78" i="24"/>
  <c r="F77" i="24"/>
  <c r="F76" i="24"/>
  <c r="F75" i="24"/>
  <c r="F74" i="24"/>
  <c r="AL29" i="19"/>
  <c r="AL28" i="19"/>
  <c r="AL27" i="19"/>
  <c r="AL26" i="19"/>
  <c r="AL25" i="19"/>
  <c r="AL24" i="19"/>
  <c r="AL23" i="19"/>
  <c r="AH29" i="19"/>
  <c r="AH28" i="19"/>
  <c r="AH27" i="19"/>
  <c r="AH26" i="19"/>
  <c r="AH25" i="19"/>
  <c r="AH24" i="19"/>
  <c r="AH23" i="19"/>
  <c r="AD29" i="19"/>
  <c r="AD28" i="19"/>
  <c r="AD27" i="19"/>
  <c r="AD26" i="19"/>
  <c r="AD25" i="19"/>
  <c r="AD24" i="19"/>
  <c r="AD23" i="19"/>
  <c r="Z29" i="19"/>
  <c r="Z28" i="19"/>
  <c r="Z27" i="19"/>
  <c r="Z26" i="19"/>
  <c r="Z25" i="19"/>
  <c r="Z24" i="19"/>
  <c r="Z23" i="19"/>
  <c r="R46" i="23"/>
  <c r="R45" i="23"/>
  <c r="R44" i="23"/>
  <c r="R43" i="23"/>
  <c r="R42" i="23"/>
  <c r="R41" i="23"/>
  <c r="R40" i="23"/>
  <c r="N46" i="23"/>
  <c r="N45" i="23"/>
  <c r="N44" i="23"/>
  <c r="N43" i="23"/>
  <c r="N42" i="23"/>
  <c r="N41" i="23"/>
  <c r="N40" i="23"/>
  <c r="J46" i="23"/>
  <c r="J45" i="23"/>
  <c r="J44" i="23"/>
  <c r="J43" i="23"/>
  <c r="J42" i="23"/>
  <c r="J41" i="23"/>
  <c r="J40" i="23"/>
  <c r="F46" i="23"/>
  <c r="F45" i="23"/>
  <c r="F44" i="23"/>
  <c r="F43" i="23"/>
  <c r="F42" i="23"/>
  <c r="F41" i="23"/>
  <c r="F40" i="23"/>
  <c r="R29" i="23"/>
  <c r="R28" i="23"/>
  <c r="R27" i="23"/>
  <c r="R26" i="23"/>
  <c r="R25" i="23"/>
  <c r="R24" i="23"/>
  <c r="R23" i="23"/>
  <c r="N29" i="23"/>
  <c r="N28" i="23"/>
  <c r="N27" i="23"/>
  <c r="N26" i="23"/>
  <c r="N25" i="23"/>
  <c r="N24" i="23"/>
  <c r="N23" i="23"/>
  <c r="J29" i="23"/>
  <c r="J28" i="23"/>
  <c r="J27" i="23"/>
  <c r="J26" i="23"/>
  <c r="J25" i="23"/>
  <c r="J24" i="23"/>
  <c r="J23" i="23"/>
  <c r="F29" i="23"/>
  <c r="F28" i="23"/>
  <c r="F27" i="23"/>
  <c r="F26" i="23"/>
  <c r="F25" i="23"/>
  <c r="F24" i="23"/>
  <c r="F23" i="23"/>
  <c r="AL97" i="14"/>
  <c r="AL96" i="14"/>
  <c r="AL95" i="14"/>
  <c r="AL94" i="14"/>
  <c r="AL93" i="14"/>
  <c r="AL92" i="14"/>
  <c r="AL91" i="14"/>
  <c r="AH97" i="14"/>
  <c r="AH96" i="14"/>
  <c r="AH95" i="14"/>
  <c r="AH94" i="14"/>
  <c r="AH93" i="14"/>
  <c r="AH92" i="14"/>
  <c r="AH91" i="14"/>
  <c r="AD97" i="14"/>
  <c r="AD96" i="14"/>
  <c r="AD95" i="14"/>
  <c r="AD94" i="14"/>
  <c r="AD93" i="14"/>
  <c r="AD92" i="14"/>
  <c r="AD91" i="14"/>
  <c r="Z97" i="14"/>
  <c r="Z96" i="14"/>
  <c r="Z95" i="14"/>
  <c r="Z94" i="14"/>
  <c r="Z93" i="14"/>
  <c r="Z92" i="14"/>
  <c r="Z91" i="14"/>
  <c r="R97" i="14"/>
  <c r="R96" i="14"/>
  <c r="R95" i="14"/>
  <c r="R94" i="14"/>
  <c r="R93" i="14"/>
  <c r="R92" i="14"/>
  <c r="R91" i="14"/>
  <c r="N97" i="14"/>
  <c r="N96" i="14"/>
  <c r="N95" i="14"/>
  <c r="N94" i="14"/>
  <c r="N93" i="14"/>
  <c r="N92" i="14"/>
  <c r="N91" i="14"/>
  <c r="J97" i="14"/>
  <c r="J96" i="14"/>
  <c r="J95" i="14"/>
  <c r="J94" i="14"/>
  <c r="J93" i="14"/>
  <c r="J92" i="14"/>
  <c r="J91" i="14"/>
  <c r="F97" i="14"/>
  <c r="F96" i="14"/>
  <c r="F95" i="14"/>
  <c r="F94" i="14"/>
  <c r="F93" i="14"/>
  <c r="F92" i="14"/>
  <c r="F91" i="14"/>
  <c r="AL80" i="19"/>
  <c r="AL79" i="19"/>
  <c r="AL78" i="19"/>
  <c r="AL77" i="19"/>
  <c r="AL76" i="19"/>
  <c r="AL75" i="19"/>
  <c r="AL74" i="19"/>
  <c r="AH80" i="19"/>
  <c r="AH79" i="19"/>
  <c r="AH78" i="19"/>
  <c r="AI78" i="19" s="1"/>
  <c r="AH77" i="19"/>
  <c r="AH76" i="19"/>
  <c r="AH75" i="19"/>
  <c r="AH74" i="19"/>
  <c r="AD80" i="19"/>
  <c r="AD79" i="19"/>
  <c r="AD78" i="19"/>
  <c r="AD77" i="19"/>
  <c r="AD76" i="19"/>
  <c r="AD75" i="19"/>
  <c r="AD74" i="19"/>
  <c r="Z80" i="19"/>
  <c r="Z79" i="19"/>
  <c r="Z78" i="19"/>
  <c r="Z77" i="19"/>
  <c r="Z76" i="19"/>
  <c r="Z75" i="19"/>
  <c r="Z74" i="19"/>
  <c r="R80" i="19"/>
  <c r="R79" i="19"/>
  <c r="R78" i="19"/>
  <c r="R77" i="19"/>
  <c r="R76" i="19"/>
  <c r="R75" i="19"/>
  <c r="R74" i="19"/>
  <c r="N80" i="19"/>
  <c r="N79" i="19"/>
  <c r="N78" i="19"/>
  <c r="N77" i="19"/>
  <c r="N76" i="19"/>
  <c r="N75" i="19"/>
  <c r="N74" i="19"/>
  <c r="J80" i="19"/>
  <c r="J79" i="19"/>
  <c r="J78" i="19"/>
  <c r="J77" i="19"/>
  <c r="J76" i="19"/>
  <c r="J75" i="19"/>
  <c r="J74" i="19"/>
  <c r="F80" i="19"/>
  <c r="F79" i="19"/>
  <c r="F78" i="19"/>
  <c r="F77" i="19"/>
  <c r="F76" i="19"/>
  <c r="F75" i="19"/>
  <c r="F74" i="19"/>
  <c r="AL46" i="14"/>
  <c r="AL45" i="14"/>
  <c r="AL44" i="14"/>
  <c r="AL43" i="14"/>
  <c r="AL42" i="14"/>
  <c r="AL41" i="14"/>
  <c r="AL40" i="14"/>
  <c r="AH46" i="14"/>
  <c r="AH45" i="14"/>
  <c r="AH44" i="14"/>
  <c r="AH43" i="14"/>
  <c r="AH42" i="14"/>
  <c r="AH41" i="14"/>
  <c r="AH40" i="14"/>
  <c r="AD46" i="14"/>
  <c r="AD45" i="14"/>
  <c r="AD44" i="14"/>
  <c r="AD43" i="14"/>
  <c r="AD42" i="14"/>
  <c r="AD41" i="14"/>
  <c r="AD40" i="14"/>
  <c r="Z46" i="14"/>
  <c r="Z45" i="14"/>
  <c r="Z44" i="14"/>
  <c r="Z43" i="14"/>
  <c r="Z42" i="14"/>
  <c r="Z41" i="14"/>
  <c r="Z40" i="14"/>
  <c r="AL29" i="14"/>
  <c r="AL28" i="14"/>
  <c r="AL27" i="14"/>
  <c r="AL26" i="14"/>
  <c r="AL25" i="14"/>
  <c r="AL24" i="14"/>
  <c r="AL23" i="14"/>
  <c r="AH29" i="14"/>
  <c r="AH28" i="14"/>
  <c r="AH27" i="14"/>
  <c r="AH26" i="14"/>
  <c r="AH25" i="14"/>
  <c r="AH24" i="14"/>
  <c r="AH23" i="14"/>
  <c r="AD29" i="14"/>
  <c r="AD28" i="14"/>
  <c r="AD27" i="14"/>
  <c r="AD26" i="14"/>
  <c r="AD25" i="14"/>
  <c r="AD24" i="14"/>
  <c r="AD23" i="14"/>
  <c r="Z29" i="14"/>
  <c r="Z28" i="14"/>
  <c r="Z27" i="14"/>
  <c r="Z26" i="14"/>
  <c r="Z25" i="14"/>
  <c r="Z24" i="14"/>
  <c r="Z23" i="14"/>
  <c r="AL75" i="14"/>
  <c r="AH76" i="14"/>
  <c r="AH74" i="14"/>
  <c r="AD78" i="14"/>
  <c r="Z80" i="14"/>
  <c r="Z77" i="14"/>
  <c r="Z74" i="14"/>
  <c r="R79" i="14"/>
  <c r="R76" i="14"/>
  <c r="N80" i="14"/>
  <c r="N78" i="14"/>
  <c r="N75" i="14"/>
  <c r="J79" i="14"/>
  <c r="F76" i="14"/>
  <c r="G97" i="24"/>
  <c r="C97" i="24"/>
  <c r="S97" i="24" s="1"/>
  <c r="C96" i="24"/>
  <c r="S96" i="24" s="1"/>
  <c r="C95" i="24"/>
  <c r="S95" i="24" s="1"/>
  <c r="C94" i="24"/>
  <c r="C93" i="24"/>
  <c r="C92" i="24"/>
  <c r="C91" i="24"/>
  <c r="O91" i="24" s="1"/>
  <c r="C80" i="24"/>
  <c r="C79" i="24"/>
  <c r="S79" i="24" s="1"/>
  <c r="C78" i="24"/>
  <c r="C77" i="24"/>
  <c r="C76" i="24"/>
  <c r="C75" i="24"/>
  <c r="K75" i="24" s="1"/>
  <c r="C74" i="24"/>
  <c r="C63" i="24"/>
  <c r="N63" i="24" s="1"/>
  <c r="O63" i="24" s="1"/>
  <c r="C62" i="24"/>
  <c r="R62" i="24" s="1"/>
  <c r="S62" i="24" s="1"/>
  <c r="C61" i="24"/>
  <c r="R61" i="24" s="1"/>
  <c r="S61" i="24" s="1"/>
  <c r="N60" i="24"/>
  <c r="O60" i="24" s="1"/>
  <c r="F60" i="24"/>
  <c r="G60" i="24" s="1"/>
  <c r="C60" i="24"/>
  <c r="R60" i="24" s="1"/>
  <c r="S60" i="24" s="1"/>
  <c r="C59" i="24"/>
  <c r="R59" i="24" s="1"/>
  <c r="S59" i="24" s="1"/>
  <c r="C58" i="24"/>
  <c r="R58" i="24" s="1"/>
  <c r="S58" i="24" s="1"/>
  <c r="R57" i="24"/>
  <c r="S57" i="24" s="1"/>
  <c r="N57" i="24"/>
  <c r="O57" i="24" s="1"/>
  <c r="C57" i="24"/>
  <c r="J57" i="24" s="1"/>
  <c r="K57" i="24" s="1"/>
  <c r="C46" i="24"/>
  <c r="O46" i="24" s="1"/>
  <c r="S45" i="24"/>
  <c r="O45" i="24"/>
  <c r="G45" i="24"/>
  <c r="C45" i="24"/>
  <c r="K45" i="24" s="1"/>
  <c r="C44" i="24"/>
  <c r="C43" i="24"/>
  <c r="O43" i="24" s="1"/>
  <c r="C42" i="24"/>
  <c r="G42" i="24" s="1"/>
  <c r="C41" i="24"/>
  <c r="C40" i="24"/>
  <c r="O40" i="24" s="1"/>
  <c r="O29" i="24"/>
  <c r="K29" i="24"/>
  <c r="C29" i="24"/>
  <c r="C28" i="24"/>
  <c r="O28" i="24" s="1"/>
  <c r="S27" i="24"/>
  <c r="O27" i="24"/>
  <c r="C27" i="24"/>
  <c r="K27" i="24" s="1"/>
  <c r="C26" i="24"/>
  <c r="S26" i="24" s="1"/>
  <c r="C25" i="24"/>
  <c r="O25" i="24" s="1"/>
  <c r="C24" i="24"/>
  <c r="G24" i="24" s="1"/>
  <c r="C23" i="24"/>
  <c r="S23" i="24" s="1"/>
  <c r="C12" i="24"/>
  <c r="J12" i="24" s="1"/>
  <c r="K12" i="24" s="1"/>
  <c r="R11" i="24"/>
  <c r="S11" i="24" s="1"/>
  <c r="N11" i="24"/>
  <c r="O11" i="24" s="1"/>
  <c r="J11" i="24"/>
  <c r="K11" i="24" s="1"/>
  <c r="C11" i="24"/>
  <c r="F11" i="24" s="1"/>
  <c r="G11" i="24" s="1"/>
  <c r="C10" i="24"/>
  <c r="N10" i="24" s="1"/>
  <c r="O10" i="24" s="1"/>
  <c r="F9" i="24"/>
  <c r="G9" i="24" s="1"/>
  <c r="C9" i="24"/>
  <c r="J9" i="24" s="1"/>
  <c r="K9" i="24" s="1"/>
  <c r="C8" i="24"/>
  <c r="R8" i="24" s="1"/>
  <c r="S8" i="24" s="1"/>
  <c r="C7" i="24"/>
  <c r="N7" i="24" s="1"/>
  <c r="O7" i="24" s="1"/>
  <c r="C6" i="24"/>
  <c r="F6" i="24" s="1"/>
  <c r="G6" i="24" s="1"/>
  <c r="C46" i="23"/>
  <c r="S46" i="23" s="1"/>
  <c r="C45" i="23"/>
  <c r="S45" i="23" s="1"/>
  <c r="C44" i="23"/>
  <c r="S44" i="23" s="1"/>
  <c r="C43" i="23"/>
  <c r="S43" i="23" s="1"/>
  <c r="C42" i="23"/>
  <c r="S42" i="23" s="1"/>
  <c r="C41" i="23"/>
  <c r="O41" i="23" s="1"/>
  <c r="C40" i="23"/>
  <c r="O40" i="23" s="1"/>
  <c r="C29" i="23"/>
  <c r="S29" i="23" s="1"/>
  <c r="C28" i="23"/>
  <c r="S28" i="23" s="1"/>
  <c r="C27" i="23"/>
  <c r="S27" i="23" s="1"/>
  <c r="C26" i="23"/>
  <c r="G26" i="23" s="1"/>
  <c r="G25" i="23"/>
  <c r="C25" i="23"/>
  <c r="C24" i="23"/>
  <c r="C23" i="23"/>
  <c r="C12" i="23"/>
  <c r="N12" i="23" s="1"/>
  <c r="O12" i="23" s="1"/>
  <c r="C11" i="23"/>
  <c r="R11" i="23" s="1"/>
  <c r="S11" i="23" s="1"/>
  <c r="C10" i="23"/>
  <c r="R10" i="23" s="1"/>
  <c r="S10" i="23" s="1"/>
  <c r="C9" i="23"/>
  <c r="N9" i="23" s="1"/>
  <c r="O9" i="23" s="1"/>
  <c r="C8" i="23"/>
  <c r="F8" i="23" s="1"/>
  <c r="G8" i="23" s="1"/>
  <c r="C7" i="23"/>
  <c r="R7" i="23" s="1"/>
  <c r="S7" i="23" s="1"/>
  <c r="C6" i="23"/>
  <c r="J6" i="23" s="1"/>
  <c r="K6" i="23" s="1"/>
  <c r="C97" i="22"/>
  <c r="S97" i="22" s="1"/>
  <c r="C96" i="22"/>
  <c r="S96" i="22" s="1"/>
  <c r="C95" i="22"/>
  <c r="S95" i="22" s="1"/>
  <c r="C94" i="22"/>
  <c r="O94" i="22" s="1"/>
  <c r="C93" i="22"/>
  <c r="S93" i="22" s="1"/>
  <c r="C92" i="22"/>
  <c r="S92" i="22" s="1"/>
  <c r="C91" i="22"/>
  <c r="C80" i="22"/>
  <c r="O80" i="22" s="1"/>
  <c r="C79" i="22"/>
  <c r="S79" i="22" s="1"/>
  <c r="C78" i="22"/>
  <c r="S78" i="22" s="1"/>
  <c r="C77" i="22"/>
  <c r="S77" i="22" s="1"/>
  <c r="C76" i="22"/>
  <c r="O76" i="22" s="1"/>
  <c r="C75" i="22"/>
  <c r="S75" i="22" s="1"/>
  <c r="C74" i="22"/>
  <c r="C63" i="22"/>
  <c r="R63" i="22" s="1"/>
  <c r="S63" i="22" s="1"/>
  <c r="C62" i="22"/>
  <c r="N62" i="22" s="1"/>
  <c r="O62" i="22" s="1"/>
  <c r="C61" i="22"/>
  <c r="R61" i="22" s="1"/>
  <c r="S61" i="22" s="1"/>
  <c r="C60" i="22"/>
  <c r="R60" i="22" s="1"/>
  <c r="S60" i="22" s="1"/>
  <c r="C59" i="22"/>
  <c r="R59" i="22" s="1"/>
  <c r="S59" i="22" s="1"/>
  <c r="C58" i="22"/>
  <c r="N58" i="22" s="1"/>
  <c r="O58" i="22" s="1"/>
  <c r="C57" i="22"/>
  <c r="R57" i="22" s="1"/>
  <c r="S57" i="22" s="1"/>
  <c r="C46" i="22"/>
  <c r="S46" i="22" s="1"/>
  <c r="C45" i="22"/>
  <c r="S45" i="22" s="1"/>
  <c r="C44" i="22"/>
  <c r="G44" i="22" s="1"/>
  <c r="C43" i="22"/>
  <c r="O43" i="22" s="1"/>
  <c r="C42" i="22"/>
  <c r="S42" i="22" s="1"/>
  <c r="C41" i="22"/>
  <c r="S41" i="22" s="1"/>
  <c r="C40" i="22"/>
  <c r="S40" i="22" s="1"/>
  <c r="C29" i="22"/>
  <c r="C28" i="22"/>
  <c r="S28" i="22" s="1"/>
  <c r="C27" i="22"/>
  <c r="S27" i="22" s="1"/>
  <c r="C26" i="22"/>
  <c r="G26" i="22" s="1"/>
  <c r="C25" i="22"/>
  <c r="O25" i="22" s="1"/>
  <c r="C24" i="22"/>
  <c r="C23" i="22"/>
  <c r="S23" i="22" s="1"/>
  <c r="C12" i="22"/>
  <c r="N12" i="22" s="1"/>
  <c r="O12" i="22" s="1"/>
  <c r="C11" i="22"/>
  <c r="F11" i="22" s="1"/>
  <c r="G11" i="22" s="1"/>
  <c r="C10" i="22"/>
  <c r="R10" i="22" s="1"/>
  <c r="S10" i="22" s="1"/>
  <c r="C9" i="22"/>
  <c r="R9" i="22" s="1"/>
  <c r="S9" i="22" s="1"/>
  <c r="C8" i="22"/>
  <c r="F8" i="22" s="1"/>
  <c r="G8" i="22" s="1"/>
  <c r="C7" i="22"/>
  <c r="N7" i="22" s="1"/>
  <c r="O7" i="22" s="1"/>
  <c r="C6" i="22"/>
  <c r="R6" i="22" s="1"/>
  <c r="S6" i="22" s="1"/>
  <c r="W97" i="19"/>
  <c r="AM97" i="19" s="1"/>
  <c r="C97" i="19"/>
  <c r="S97" i="19" s="1"/>
  <c r="W96" i="19"/>
  <c r="AI96" i="19" s="1"/>
  <c r="C96" i="19"/>
  <c r="G96" i="19" s="1"/>
  <c r="W95" i="19"/>
  <c r="AM95" i="19" s="1"/>
  <c r="C95" i="19"/>
  <c r="K95" i="19" s="1"/>
  <c r="W94" i="19"/>
  <c r="C94" i="19"/>
  <c r="S94" i="19" s="1"/>
  <c r="W93" i="19"/>
  <c r="AM93" i="19" s="1"/>
  <c r="C93" i="19"/>
  <c r="O94" i="19" s="1"/>
  <c r="W92" i="19"/>
  <c r="AM92" i="19" s="1"/>
  <c r="C92" i="19"/>
  <c r="G92" i="19" s="1"/>
  <c r="W91" i="19"/>
  <c r="AM91" i="19" s="1"/>
  <c r="C91" i="19"/>
  <c r="K91" i="19" s="1"/>
  <c r="W80" i="19"/>
  <c r="C80" i="19"/>
  <c r="W79" i="19"/>
  <c r="C79" i="19"/>
  <c r="S79" i="19" s="1"/>
  <c r="W78" i="19"/>
  <c r="C78" i="19"/>
  <c r="G78" i="19" s="1"/>
  <c r="W77" i="19"/>
  <c r="C77" i="19"/>
  <c r="K77" i="19" s="1"/>
  <c r="W76" i="19"/>
  <c r="AE76" i="19" s="1"/>
  <c r="C76" i="19"/>
  <c r="O77" i="19" s="1"/>
  <c r="W75" i="19"/>
  <c r="C75" i="19"/>
  <c r="S75" i="19" s="1"/>
  <c r="AM74" i="19"/>
  <c r="W74" i="19"/>
  <c r="C74" i="19"/>
  <c r="G74" i="19" s="1"/>
  <c r="W63" i="19"/>
  <c r="AL63" i="19" s="1"/>
  <c r="AM63" i="19" s="1"/>
  <c r="C63" i="19"/>
  <c r="R63" i="19" s="1"/>
  <c r="S63" i="19" s="1"/>
  <c r="AH62" i="19"/>
  <c r="AI62" i="19" s="1"/>
  <c r="W62" i="19"/>
  <c r="Z62" i="19" s="1"/>
  <c r="AA62" i="19" s="1"/>
  <c r="C62" i="19"/>
  <c r="R62" i="19" s="1"/>
  <c r="S62" i="19" s="1"/>
  <c r="W61" i="19"/>
  <c r="AL61" i="19" s="1"/>
  <c r="AM61" i="19" s="1"/>
  <c r="C61" i="19"/>
  <c r="R61" i="19" s="1"/>
  <c r="S61" i="19" s="1"/>
  <c r="W60" i="19"/>
  <c r="AD60" i="19" s="1"/>
  <c r="AE60" i="19" s="1"/>
  <c r="C60" i="19"/>
  <c r="F60" i="19" s="1"/>
  <c r="G60" i="19" s="1"/>
  <c r="W59" i="19"/>
  <c r="AL59" i="19" s="1"/>
  <c r="AM59" i="19" s="1"/>
  <c r="C59" i="19"/>
  <c r="R59" i="19" s="1"/>
  <c r="S59" i="19" s="1"/>
  <c r="W58" i="19"/>
  <c r="AD58" i="19" s="1"/>
  <c r="AE58" i="19" s="1"/>
  <c r="C58" i="19"/>
  <c r="W57" i="19"/>
  <c r="AL57" i="19" s="1"/>
  <c r="AM57" i="19" s="1"/>
  <c r="C57" i="19"/>
  <c r="J63" i="19" s="1"/>
  <c r="K63" i="19" s="1"/>
  <c r="G56" i="19"/>
  <c r="W46" i="19"/>
  <c r="AA46" i="19" s="1"/>
  <c r="W45" i="19"/>
  <c r="AE45" i="19" s="1"/>
  <c r="W44" i="19"/>
  <c r="W43" i="19"/>
  <c r="AM43" i="19" s="1"/>
  <c r="W42" i="19"/>
  <c r="AE42" i="19" s="1"/>
  <c r="W41" i="19"/>
  <c r="AE41" i="19" s="1"/>
  <c r="W40" i="19"/>
  <c r="W29" i="19"/>
  <c r="AM29" i="19" s="1"/>
  <c r="W28" i="19"/>
  <c r="W27" i="19"/>
  <c r="W26" i="19"/>
  <c r="W25" i="19"/>
  <c r="AM25" i="19" s="1"/>
  <c r="W24" i="19"/>
  <c r="W23" i="19"/>
  <c r="W12" i="19"/>
  <c r="AL12" i="19" s="1"/>
  <c r="AM12" i="19" s="1"/>
  <c r="W11" i="19"/>
  <c r="AH11" i="19" s="1"/>
  <c r="AI11" i="19" s="1"/>
  <c r="W10" i="19"/>
  <c r="AD10" i="19" s="1"/>
  <c r="AE10" i="19" s="1"/>
  <c r="W9" i="19"/>
  <c r="AL9" i="19" s="1"/>
  <c r="AM9" i="19" s="1"/>
  <c r="W8" i="19"/>
  <c r="AL8" i="19" s="1"/>
  <c r="AM8" i="19" s="1"/>
  <c r="W7" i="19"/>
  <c r="Z7" i="19" s="1"/>
  <c r="AA7" i="19" s="1"/>
  <c r="AH6" i="19"/>
  <c r="AI6" i="19" s="1"/>
  <c r="W6" i="19"/>
  <c r="AD6" i="19" s="1"/>
  <c r="AE6" i="19" s="1"/>
  <c r="W97" i="14"/>
  <c r="C97" i="14"/>
  <c r="O97" i="14" s="1"/>
  <c r="W96" i="14"/>
  <c r="AA96" i="14" s="1"/>
  <c r="C96" i="14"/>
  <c r="S96" i="14" s="1"/>
  <c r="W95" i="14"/>
  <c r="AA95" i="14" s="1"/>
  <c r="C95" i="14"/>
  <c r="G95" i="14" s="1"/>
  <c r="W94" i="14"/>
  <c r="AI94" i="14" s="1"/>
  <c r="C94" i="14"/>
  <c r="W93" i="14"/>
  <c r="C93" i="14"/>
  <c r="O93" i="14" s="1"/>
  <c r="W92" i="14"/>
  <c r="C92" i="14"/>
  <c r="W91" i="14"/>
  <c r="AA91" i="14" s="1"/>
  <c r="C91" i="14"/>
  <c r="G91" i="14" s="1"/>
  <c r="W80" i="14"/>
  <c r="AL80" i="14" s="1"/>
  <c r="C80" i="14"/>
  <c r="F80" i="14" s="1"/>
  <c r="W79" i="14"/>
  <c r="AH79" i="14" s="1"/>
  <c r="C79" i="14"/>
  <c r="F79" i="14" s="1"/>
  <c r="W78" i="14"/>
  <c r="Z78" i="14" s="1"/>
  <c r="C78" i="14"/>
  <c r="F78" i="14" s="1"/>
  <c r="W77" i="14"/>
  <c r="AD77" i="14" s="1"/>
  <c r="AE77" i="14" s="1"/>
  <c r="C77" i="14"/>
  <c r="F77" i="14" s="1"/>
  <c r="W76" i="14"/>
  <c r="C76" i="14"/>
  <c r="W75" i="14"/>
  <c r="Z75" i="14" s="1"/>
  <c r="C75" i="14"/>
  <c r="J75" i="14" s="1"/>
  <c r="W74" i="14"/>
  <c r="AD74" i="14" s="1"/>
  <c r="C74" i="14"/>
  <c r="J74" i="14" s="1"/>
  <c r="W63" i="14"/>
  <c r="AL63" i="14" s="1"/>
  <c r="AM63" i="14" s="1"/>
  <c r="C63" i="14"/>
  <c r="N63" i="14" s="1"/>
  <c r="O63" i="14" s="1"/>
  <c r="W62" i="14"/>
  <c r="Z62" i="14" s="1"/>
  <c r="AA62" i="14" s="1"/>
  <c r="C62" i="14"/>
  <c r="F62" i="14" s="1"/>
  <c r="G62" i="14" s="1"/>
  <c r="W61" i="14"/>
  <c r="AL61" i="14" s="1"/>
  <c r="AM61" i="14" s="1"/>
  <c r="C61" i="14"/>
  <c r="F61" i="14" s="1"/>
  <c r="W60" i="14"/>
  <c r="AH60" i="14" s="1"/>
  <c r="AI60" i="14" s="1"/>
  <c r="C60" i="14"/>
  <c r="R60" i="14" s="1"/>
  <c r="S60" i="14" s="1"/>
  <c r="W59" i="14"/>
  <c r="AL59" i="14" s="1"/>
  <c r="AM59" i="14" s="1"/>
  <c r="C59" i="14"/>
  <c r="N59" i="14" s="1"/>
  <c r="O59" i="14" s="1"/>
  <c r="W58" i="14"/>
  <c r="Z58" i="14" s="1"/>
  <c r="AA58" i="14" s="1"/>
  <c r="C58" i="14"/>
  <c r="F58" i="14" s="1"/>
  <c r="G58" i="14" s="1"/>
  <c r="W57" i="14"/>
  <c r="AL57" i="14" s="1"/>
  <c r="AM57" i="14" s="1"/>
  <c r="C57" i="14"/>
  <c r="J60" i="14" s="1"/>
  <c r="K60" i="14" s="1"/>
  <c r="G56" i="14"/>
  <c r="W46" i="14"/>
  <c r="W45" i="14"/>
  <c r="W44" i="14"/>
  <c r="AE44" i="14" s="1"/>
  <c r="W43" i="14"/>
  <c r="W42" i="14"/>
  <c r="AA42" i="14" s="1"/>
  <c r="W41" i="14"/>
  <c r="W40" i="14"/>
  <c r="AA40" i="14" s="1"/>
  <c r="W29" i="14"/>
  <c r="W28" i="14"/>
  <c r="W27" i="14"/>
  <c r="W26" i="14"/>
  <c r="W25" i="14"/>
  <c r="W24" i="14"/>
  <c r="W23" i="14"/>
  <c r="W12" i="14"/>
  <c r="AD12" i="14" s="1"/>
  <c r="AE12" i="14" s="1"/>
  <c r="W11" i="14"/>
  <c r="AH11" i="14" s="1"/>
  <c r="AI11" i="14" s="1"/>
  <c r="W10" i="14"/>
  <c r="AL10" i="14" s="1"/>
  <c r="AM10" i="14" s="1"/>
  <c r="W9" i="14"/>
  <c r="AL9" i="14" s="1"/>
  <c r="AM9" i="14" s="1"/>
  <c r="W8" i="14"/>
  <c r="Z8" i="14" s="1"/>
  <c r="AA8" i="14" s="1"/>
  <c r="W7" i="14"/>
  <c r="Z7" i="14" s="1"/>
  <c r="AA7" i="14" s="1"/>
  <c r="W6" i="14"/>
  <c r="Z6" i="14" s="1"/>
  <c r="AA6" i="14" s="1"/>
  <c r="S91" i="22" l="1"/>
  <c r="S74" i="22"/>
  <c r="S29" i="22"/>
  <c r="S24" i="22"/>
  <c r="S44" i="24"/>
  <c r="S41" i="24"/>
  <c r="G43" i="24"/>
  <c r="K41" i="24"/>
  <c r="O41" i="24"/>
  <c r="G41" i="24"/>
  <c r="S40" i="24"/>
  <c r="G40" i="24"/>
  <c r="K40" i="24"/>
  <c r="S94" i="24"/>
  <c r="O92" i="24"/>
  <c r="K93" i="24"/>
  <c r="K97" i="24"/>
  <c r="K96" i="24"/>
  <c r="O96" i="24"/>
  <c r="G96" i="24"/>
  <c r="G95" i="24"/>
  <c r="K95" i="24"/>
  <c r="O95" i="24"/>
  <c r="G94" i="24"/>
  <c r="K94" i="24"/>
  <c r="O94" i="24"/>
  <c r="O93" i="24"/>
  <c r="S93" i="24"/>
  <c r="G91" i="24"/>
  <c r="S91" i="24"/>
  <c r="G29" i="24"/>
  <c r="S29" i="24"/>
  <c r="G27" i="24"/>
  <c r="G25" i="24"/>
  <c r="K25" i="24"/>
  <c r="S25" i="24"/>
  <c r="F23" i="24"/>
  <c r="G23" i="24" s="1"/>
  <c r="K23" i="24"/>
  <c r="O23" i="24"/>
  <c r="AE94" i="19"/>
  <c r="AA94" i="19"/>
  <c r="AI91" i="19"/>
  <c r="AA91" i="19"/>
  <c r="O91" i="19"/>
  <c r="S80" i="24"/>
  <c r="S78" i="24"/>
  <c r="S77" i="24"/>
  <c r="O74" i="24"/>
  <c r="G76" i="24"/>
  <c r="O78" i="24"/>
  <c r="K79" i="24"/>
  <c r="G79" i="24"/>
  <c r="G78" i="24"/>
  <c r="O77" i="24"/>
  <c r="K78" i="24"/>
  <c r="K77" i="24"/>
  <c r="K76" i="24"/>
  <c r="G77" i="24"/>
  <c r="O76" i="24"/>
  <c r="O75" i="24"/>
  <c r="AE28" i="19"/>
  <c r="AE27" i="19"/>
  <c r="AE24" i="19"/>
  <c r="AE23" i="19"/>
  <c r="AI27" i="19"/>
  <c r="AA27" i="19"/>
  <c r="AA23" i="19"/>
  <c r="K44" i="23"/>
  <c r="S25" i="23"/>
  <c r="S24" i="23"/>
  <c r="O23" i="23"/>
  <c r="J7" i="23"/>
  <c r="K7" i="23" s="1"/>
  <c r="AM97" i="14"/>
  <c r="AM93" i="14"/>
  <c r="AA92" i="14"/>
  <c r="AE91" i="14"/>
  <c r="S94" i="14"/>
  <c r="S92" i="14"/>
  <c r="S93" i="14"/>
  <c r="AM79" i="19"/>
  <c r="AM77" i="19"/>
  <c r="AM75" i="19"/>
  <c r="AI80" i="19"/>
  <c r="AE78" i="19"/>
  <c r="AE74" i="19"/>
  <c r="AA78" i="19"/>
  <c r="AI76" i="19"/>
  <c r="AM76" i="19"/>
  <c r="AI74" i="19"/>
  <c r="S80" i="19"/>
  <c r="AM45" i="14"/>
  <c r="AM43" i="14"/>
  <c r="AM41" i="14"/>
  <c r="AI46" i="14"/>
  <c r="AM95" i="14"/>
  <c r="F75" i="14"/>
  <c r="N76" i="14"/>
  <c r="R77" i="14"/>
  <c r="AD79" i="14"/>
  <c r="AH80" i="14"/>
  <c r="AM76" i="14"/>
  <c r="J76" i="14"/>
  <c r="N77" i="14"/>
  <c r="O77" i="14" s="1"/>
  <c r="R78" i="14"/>
  <c r="Z79" i="14"/>
  <c r="AD80" i="14"/>
  <c r="AL74" i="14"/>
  <c r="AM74" i="14" s="1"/>
  <c r="J77" i="14"/>
  <c r="J78" i="14"/>
  <c r="N79" i="14"/>
  <c r="R80" i="14"/>
  <c r="S80" i="14" s="1"/>
  <c r="AH75" i="14"/>
  <c r="AL76" i="14"/>
  <c r="AD75" i="14"/>
  <c r="AL77" i="14"/>
  <c r="AM77" i="14" s="1"/>
  <c r="K78" i="14"/>
  <c r="AI91" i="14"/>
  <c r="J80" i="14"/>
  <c r="R74" i="14"/>
  <c r="AD76" i="14"/>
  <c r="AH77" i="14"/>
  <c r="AL78" i="14"/>
  <c r="AM78" i="14" s="1"/>
  <c r="G61" i="14"/>
  <c r="S75" i="14"/>
  <c r="S79" i="14"/>
  <c r="AM91" i="14"/>
  <c r="N74" i="14"/>
  <c r="R75" i="14"/>
  <c r="Z76" i="14"/>
  <c r="AH78" i="14"/>
  <c r="AI78" i="14" s="1"/>
  <c r="AL79" i="14"/>
  <c r="AM79" i="14" s="1"/>
  <c r="F74" i="14"/>
  <c r="G74" i="14" s="1"/>
  <c r="AM80" i="14"/>
  <c r="AM75" i="14"/>
  <c r="AI77" i="14"/>
  <c r="AE79" i="14"/>
  <c r="AA77" i="14"/>
  <c r="AE75" i="14"/>
  <c r="S77" i="14"/>
  <c r="N59" i="19"/>
  <c r="O59" i="19" s="1"/>
  <c r="J59" i="24"/>
  <c r="K59" i="24" s="1"/>
  <c r="F58" i="24"/>
  <c r="G58" i="24" s="1"/>
  <c r="N59" i="24"/>
  <c r="O59" i="24" s="1"/>
  <c r="J61" i="24"/>
  <c r="K61" i="24" s="1"/>
  <c r="J58" i="24"/>
  <c r="K58" i="24" s="1"/>
  <c r="N58" i="24"/>
  <c r="O58" i="24" s="1"/>
  <c r="F63" i="24"/>
  <c r="G63" i="24" s="1"/>
  <c r="F59" i="24"/>
  <c r="G59" i="24" s="1"/>
  <c r="F61" i="24"/>
  <c r="G61" i="24" s="1"/>
  <c r="J60" i="24"/>
  <c r="K60" i="24" s="1"/>
  <c r="R63" i="24"/>
  <c r="S63" i="24" s="1"/>
  <c r="N9" i="24"/>
  <c r="O9" i="24" s="1"/>
  <c r="R12" i="24"/>
  <c r="S12" i="24" s="1"/>
  <c r="R9" i="24"/>
  <c r="S9" i="24" s="1"/>
  <c r="F7" i="24"/>
  <c r="G7" i="24" s="1"/>
  <c r="J7" i="24"/>
  <c r="K7" i="24" s="1"/>
  <c r="R7" i="24"/>
  <c r="S7" i="24" s="1"/>
  <c r="J6" i="24"/>
  <c r="K6" i="24" s="1"/>
  <c r="F8" i="24"/>
  <c r="G8" i="24" s="1"/>
  <c r="R10" i="24"/>
  <c r="S10" i="24" s="1"/>
  <c r="N12" i="24"/>
  <c r="O12" i="24" s="1"/>
  <c r="K24" i="24"/>
  <c r="G26" i="24"/>
  <c r="S28" i="24"/>
  <c r="K42" i="24"/>
  <c r="G44" i="24"/>
  <c r="S46" i="24"/>
  <c r="F62" i="24"/>
  <c r="G62" i="24" s="1"/>
  <c r="S74" i="24"/>
  <c r="G80" i="24"/>
  <c r="S92" i="24"/>
  <c r="N6" i="24"/>
  <c r="O6" i="24" s="1"/>
  <c r="J8" i="24"/>
  <c r="K8" i="24" s="1"/>
  <c r="F10" i="24"/>
  <c r="G10" i="24" s="1"/>
  <c r="O24" i="24"/>
  <c r="K26" i="24"/>
  <c r="G28" i="24"/>
  <c r="O42" i="24"/>
  <c r="K44" i="24"/>
  <c r="G46" i="24"/>
  <c r="J62" i="24"/>
  <c r="K62" i="24" s="1"/>
  <c r="G74" i="24"/>
  <c r="K80" i="24"/>
  <c r="G92" i="24"/>
  <c r="F57" i="24"/>
  <c r="G57" i="24" s="1"/>
  <c r="N61" i="24"/>
  <c r="O61" i="24" s="1"/>
  <c r="J63" i="24"/>
  <c r="K63" i="24" s="1"/>
  <c r="G75" i="24"/>
  <c r="O79" i="24"/>
  <c r="K91" i="24"/>
  <c r="G93" i="24"/>
  <c r="O97" i="24"/>
  <c r="R6" i="24"/>
  <c r="S6" i="24" s="1"/>
  <c r="N8" i="24"/>
  <c r="O8" i="24" s="1"/>
  <c r="J10" i="24"/>
  <c r="K10" i="24" s="1"/>
  <c r="F12" i="24"/>
  <c r="G12" i="24" s="1"/>
  <c r="S24" i="24"/>
  <c r="O26" i="24"/>
  <c r="K28" i="24"/>
  <c r="S42" i="24"/>
  <c r="O44" i="24"/>
  <c r="K46" i="24"/>
  <c r="N62" i="24"/>
  <c r="O62" i="24" s="1"/>
  <c r="K74" i="24"/>
  <c r="O80" i="24"/>
  <c r="K92" i="24"/>
  <c r="G42" i="23"/>
  <c r="O42" i="23"/>
  <c r="F12" i="23"/>
  <c r="G12" i="23" s="1"/>
  <c r="G28" i="23"/>
  <c r="N7" i="23"/>
  <c r="O7" i="23" s="1"/>
  <c r="R12" i="23"/>
  <c r="S12" i="23" s="1"/>
  <c r="F6" i="23"/>
  <c r="G6" i="23" s="1"/>
  <c r="J8" i="23"/>
  <c r="K8" i="23" s="1"/>
  <c r="K28" i="23"/>
  <c r="K42" i="23"/>
  <c r="O44" i="23"/>
  <c r="N6" i="23"/>
  <c r="O6" i="23" s="1"/>
  <c r="R6" i="23"/>
  <c r="S6" i="23" s="1"/>
  <c r="G40" i="23"/>
  <c r="G43" i="23"/>
  <c r="G46" i="23"/>
  <c r="F7" i="23"/>
  <c r="G7" i="23" s="1"/>
  <c r="K26" i="23"/>
  <c r="S40" i="23"/>
  <c r="K43" i="23"/>
  <c r="K46" i="23"/>
  <c r="N8" i="23"/>
  <c r="O8" i="23" s="1"/>
  <c r="F10" i="23"/>
  <c r="G10" i="23" s="1"/>
  <c r="G24" i="23"/>
  <c r="K25" i="23"/>
  <c r="G27" i="23"/>
  <c r="O43" i="23"/>
  <c r="G45" i="23"/>
  <c r="J10" i="23"/>
  <c r="K10" i="23" s="1"/>
  <c r="F9" i="23"/>
  <c r="G9" i="23" s="1"/>
  <c r="K24" i="23"/>
  <c r="O25" i="23"/>
  <c r="K27" i="23"/>
  <c r="K45" i="23"/>
  <c r="G44" i="23"/>
  <c r="J9" i="23"/>
  <c r="K9" i="23" s="1"/>
  <c r="O24" i="23"/>
  <c r="R9" i="23"/>
  <c r="S9" i="23" s="1"/>
  <c r="O26" i="23"/>
  <c r="F11" i="23"/>
  <c r="G11" i="23" s="1"/>
  <c r="S23" i="23"/>
  <c r="G29" i="23"/>
  <c r="S41" i="23"/>
  <c r="J11" i="23"/>
  <c r="K11" i="23" s="1"/>
  <c r="G23" i="23"/>
  <c r="O27" i="23"/>
  <c r="K29" i="23"/>
  <c r="G41" i="23"/>
  <c r="O45" i="23"/>
  <c r="R8" i="23"/>
  <c r="S8" i="23" s="1"/>
  <c r="N10" i="23"/>
  <c r="O10" i="23" s="1"/>
  <c r="J12" i="23"/>
  <c r="K12" i="23" s="1"/>
  <c r="S26" i="23"/>
  <c r="O28" i="23"/>
  <c r="K40" i="23"/>
  <c r="O46" i="23"/>
  <c r="N11" i="23"/>
  <c r="O11" i="23" s="1"/>
  <c r="K23" i="23"/>
  <c r="O29" i="23"/>
  <c r="K41" i="23"/>
  <c r="F9" i="22"/>
  <c r="G9" i="22" s="1"/>
  <c r="G93" i="22"/>
  <c r="J8" i="22"/>
  <c r="K8" i="22" s="1"/>
  <c r="N8" i="22"/>
  <c r="O8" i="22" s="1"/>
  <c r="G23" i="22"/>
  <c r="G45" i="22"/>
  <c r="K45" i="22"/>
  <c r="J63" i="22"/>
  <c r="K63" i="22" s="1"/>
  <c r="G79" i="22"/>
  <c r="O45" i="22"/>
  <c r="J59" i="22"/>
  <c r="K59" i="22" s="1"/>
  <c r="K96" i="22"/>
  <c r="N10" i="22"/>
  <c r="O10" i="22" s="1"/>
  <c r="K44" i="22"/>
  <c r="O44" i="22"/>
  <c r="S44" i="22"/>
  <c r="K74" i="22"/>
  <c r="F6" i="22"/>
  <c r="G6" i="22" s="1"/>
  <c r="J9" i="22"/>
  <c r="K9" i="22" s="1"/>
  <c r="S26" i="22"/>
  <c r="S80" i="22"/>
  <c r="G92" i="22"/>
  <c r="K92" i="22"/>
  <c r="R7" i="22"/>
  <c r="S7" i="22" s="1"/>
  <c r="N9" i="22"/>
  <c r="O9" i="22" s="1"/>
  <c r="K27" i="22"/>
  <c r="F57" i="22"/>
  <c r="G57" i="22" s="1"/>
  <c r="F61" i="22"/>
  <c r="G61" i="22" s="1"/>
  <c r="N63" i="22"/>
  <c r="O63" i="22" s="1"/>
  <c r="G78" i="22"/>
  <c r="O27" i="22"/>
  <c r="K26" i="22"/>
  <c r="F60" i="22"/>
  <c r="G60" i="22" s="1"/>
  <c r="J11" i="22"/>
  <c r="K11" i="22" s="1"/>
  <c r="O26" i="22"/>
  <c r="K29" i="22"/>
  <c r="G28" i="22"/>
  <c r="S43" i="22"/>
  <c r="G46" i="22"/>
  <c r="S76" i="22"/>
  <c r="G77" i="22"/>
  <c r="S94" i="22"/>
  <c r="F12" i="22"/>
  <c r="G12" i="22" s="1"/>
  <c r="S25" i="22"/>
  <c r="K28" i="22"/>
  <c r="G40" i="22"/>
  <c r="N59" i="22"/>
  <c r="O59" i="22" s="1"/>
  <c r="J60" i="22"/>
  <c r="K60" i="22" s="1"/>
  <c r="G91" i="22"/>
  <c r="R8" i="22"/>
  <c r="S8" i="22" s="1"/>
  <c r="F10" i="22"/>
  <c r="G10" i="22" s="1"/>
  <c r="G27" i="22"/>
  <c r="K46" i="22"/>
  <c r="R62" i="22"/>
  <c r="S62" i="22" s="1"/>
  <c r="F63" i="22"/>
  <c r="G63" i="22" s="1"/>
  <c r="K77" i="22"/>
  <c r="G95" i="22"/>
  <c r="J10" i="22"/>
  <c r="K10" i="22" s="1"/>
  <c r="J12" i="22"/>
  <c r="K12" i="22" s="1"/>
  <c r="O28" i="22"/>
  <c r="K40" i="22"/>
  <c r="K91" i="22"/>
  <c r="R12" i="22"/>
  <c r="S12" i="22" s="1"/>
  <c r="O46" i="22"/>
  <c r="O77" i="22"/>
  <c r="K95" i="22"/>
  <c r="G29" i="22"/>
  <c r="G41" i="22"/>
  <c r="G74" i="22"/>
  <c r="G75" i="22"/>
  <c r="O91" i="22"/>
  <c r="R58" i="22"/>
  <c r="S58" i="22" s="1"/>
  <c r="F59" i="22"/>
  <c r="G59" i="22" s="1"/>
  <c r="K78" i="22"/>
  <c r="O95" i="22"/>
  <c r="G96" i="22"/>
  <c r="G97" i="22"/>
  <c r="F7" i="22"/>
  <c r="G7" i="22" s="1"/>
  <c r="N11" i="22"/>
  <c r="O11" i="22" s="1"/>
  <c r="K23" i="22"/>
  <c r="G25" i="22"/>
  <c r="O29" i="22"/>
  <c r="K41" i="22"/>
  <c r="G43" i="22"/>
  <c r="J57" i="22"/>
  <c r="K57" i="22" s="1"/>
  <c r="F58" i="22"/>
  <c r="G58" i="22" s="1"/>
  <c r="N60" i="22"/>
  <c r="O60" i="22" s="1"/>
  <c r="J61" i="22"/>
  <c r="K61" i="22" s="1"/>
  <c r="F62" i="22"/>
  <c r="G62" i="22" s="1"/>
  <c r="O74" i="22"/>
  <c r="K75" i="22"/>
  <c r="G76" i="22"/>
  <c r="O78" i="22"/>
  <c r="K79" i="22"/>
  <c r="G80" i="22"/>
  <c r="O92" i="22"/>
  <c r="K93" i="22"/>
  <c r="G94" i="22"/>
  <c r="O96" i="22"/>
  <c r="K97" i="22"/>
  <c r="J6" i="22"/>
  <c r="K6" i="22" s="1"/>
  <c r="K24" i="22"/>
  <c r="O40" i="22"/>
  <c r="K42" i="22"/>
  <c r="G24" i="22"/>
  <c r="G42" i="22"/>
  <c r="J7" i="22"/>
  <c r="K7" i="22" s="1"/>
  <c r="R11" i="22"/>
  <c r="S11" i="22" s="1"/>
  <c r="O23" i="22"/>
  <c r="K25" i="22"/>
  <c r="O41" i="22"/>
  <c r="K43" i="22"/>
  <c r="N57" i="22"/>
  <c r="O57" i="22" s="1"/>
  <c r="J58" i="22"/>
  <c r="K58" i="22" s="1"/>
  <c r="N61" i="22"/>
  <c r="O61" i="22" s="1"/>
  <c r="J62" i="22"/>
  <c r="K62" i="22" s="1"/>
  <c r="O75" i="22"/>
  <c r="K76" i="22"/>
  <c r="O79" i="22"/>
  <c r="K80" i="22"/>
  <c r="O93" i="22"/>
  <c r="K94" i="22"/>
  <c r="O97" i="22"/>
  <c r="N6" i="22"/>
  <c r="O6" i="22" s="1"/>
  <c r="O24" i="22"/>
  <c r="O42" i="22"/>
  <c r="AH8" i="19"/>
  <c r="AI8" i="19" s="1"/>
  <c r="AA43" i="19"/>
  <c r="K74" i="19"/>
  <c r="AA75" i="19"/>
  <c r="AA77" i="19"/>
  <c r="AM78" i="19"/>
  <c r="AA92" i="19"/>
  <c r="AI43" i="19"/>
  <c r="AE77" i="19"/>
  <c r="AE92" i="19"/>
  <c r="AD9" i="19"/>
  <c r="AE9" i="19" s="1"/>
  <c r="AI29" i="19"/>
  <c r="AA74" i="19"/>
  <c r="AI77" i="19"/>
  <c r="AE91" i="19"/>
  <c r="AI92" i="19"/>
  <c r="AI94" i="19"/>
  <c r="AA76" i="19"/>
  <c r="AI41" i="19"/>
  <c r="G91" i="19"/>
  <c r="K92" i="19"/>
  <c r="AA93" i="19"/>
  <c r="AA25" i="19"/>
  <c r="AH60" i="19"/>
  <c r="AI60" i="19" s="1"/>
  <c r="AA79" i="19"/>
  <c r="AM80" i="19"/>
  <c r="AA95" i="19"/>
  <c r="AA96" i="19"/>
  <c r="AA97" i="19"/>
  <c r="AL60" i="19"/>
  <c r="AM60" i="19" s="1"/>
  <c r="AM94" i="19"/>
  <c r="AE95" i="19"/>
  <c r="AI25" i="19"/>
  <c r="AH63" i="19"/>
  <c r="AI63" i="19" s="1"/>
  <c r="AE96" i="19"/>
  <c r="Z9" i="19"/>
  <c r="AA9" i="19" s="1"/>
  <c r="AI23" i="19"/>
  <c r="AA45" i="19"/>
  <c r="AE46" i="19"/>
  <c r="F59" i="19"/>
  <c r="G59" i="19" s="1"/>
  <c r="G77" i="19"/>
  <c r="K78" i="19"/>
  <c r="AA80" i="19"/>
  <c r="G95" i="19"/>
  <c r="AI95" i="19"/>
  <c r="AM96" i="19"/>
  <c r="Z6" i="19"/>
  <c r="AA6" i="19" s="1"/>
  <c r="AA29" i="19"/>
  <c r="AA41" i="19"/>
  <c r="AI45" i="19"/>
  <c r="G79" i="19"/>
  <c r="AE80" i="19"/>
  <c r="O95" i="19"/>
  <c r="K96" i="19"/>
  <c r="G97" i="19"/>
  <c r="AD62" i="19"/>
  <c r="AE62" i="19" s="1"/>
  <c r="G75" i="19"/>
  <c r="G93" i="19"/>
  <c r="G75" i="14"/>
  <c r="G79" i="14"/>
  <c r="O91" i="14"/>
  <c r="K92" i="14"/>
  <c r="AA94" i="14"/>
  <c r="K75" i="14"/>
  <c r="K79" i="14"/>
  <c r="AA75" i="14"/>
  <c r="AA79" i="14"/>
  <c r="G93" i="14"/>
  <c r="AI95" i="14"/>
  <c r="AA74" i="14"/>
  <c r="G76" i="14"/>
  <c r="AA78" i="14"/>
  <c r="G80" i="14"/>
  <c r="G92" i="14"/>
  <c r="AM94" i="14"/>
  <c r="AE95" i="14"/>
  <c r="O96" i="14"/>
  <c r="AA97" i="14"/>
  <c r="AE74" i="14"/>
  <c r="AE78" i="14"/>
  <c r="K95" i="14"/>
  <c r="K74" i="14"/>
  <c r="AA76" i="14"/>
  <c r="AA80" i="14"/>
  <c r="O92" i="14"/>
  <c r="AA93" i="14"/>
  <c r="O95" i="14"/>
  <c r="AI74" i="14"/>
  <c r="G97" i="14"/>
  <c r="O74" i="14"/>
  <c r="O78" i="14"/>
  <c r="K91" i="14"/>
  <c r="O94" i="14"/>
  <c r="G96" i="14"/>
  <c r="K96" i="14"/>
  <c r="S97" i="14"/>
  <c r="Z58" i="19"/>
  <c r="AA58" i="19" s="1"/>
  <c r="AH58" i="19"/>
  <c r="AI58" i="19" s="1"/>
  <c r="AH59" i="19"/>
  <c r="AI59" i="19" s="1"/>
  <c r="AL62" i="19"/>
  <c r="AM62" i="19" s="1"/>
  <c r="Z59" i="19"/>
  <c r="AA59" i="19" s="1"/>
  <c r="AL58" i="19"/>
  <c r="AM58" i="19" s="1"/>
  <c r="Z61" i="19"/>
  <c r="AA61" i="19" s="1"/>
  <c r="AD59" i="19"/>
  <c r="AE59" i="19" s="1"/>
  <c r="Z57" i="19"/>
  <c r="AA57" i="19" s="1"/>
  <c r="Z60" i="19"/>
  <c r="AA60" i="19" s="1"/>
  <c r="Z63" i="19"/>
  <c r="AA63" i="19" s="1"/>
  <c r="AD63" i="19"/>
  <c r="AE63" i="19" s="1"/>
  <c r="F57" i="19"/>
  <c r="G57" i="19" s="1"/>
  <c r="F63" i="19"/>
  <c r="G63" i="19" s="1"/>
  <c r="J60" i="19"/>
  <c r="K60" i="19" s="1"/>
  <c r="N57" i="19"/>
  <c r="O57" i="19" s="1"/>
  <c r="N63" i="19"/>
  <c r="O63" i="19" s="1"/>
  <c r="F61" i="19"/>
  <c r="G61" i="19" s="1"/>
  <c r="AD7" i="19"/>
  <c r="AE7" i="19" s="1"/>
  <c r="Z10" i="19"/>
  <c r="AA10" i="19" s="1"/>
  <c r="AL11" i="19"/>
  <c r="AM11" i="19" s="1"/>
  <c r="AH7" i="19"/>
  <c r="AI7" i="19" s="1"/>
  <c r="AH10" i="19"/>
  <c r="AI10" i="19" s="1"/>
  <c r="AL7" i="19"/>
  <c r="AM7" i="19" s="1"/>
  <c r="Z12" i="19"/>
  <c r="AA12" i="19" s="1"/>
  <c r="AH9" i="19"/>
  <c r="AI9" i="19" s="1"/>
  <c r="Z11" i="19"/>
  <c r="AA11" i="19" s="1"/>
  <c r="AH12" i="19"/>
  <c r="AI12" i="19" s="1"/>
  <c r="AD11" i="19"/>
  <c r="AE11" i="19" s="1"/>
  <c r="Z8" i="19"/>
  <c r="AA8" i="19" s="1"/>
  <c r="AM26" i="19"/>
  <c r="AI26" i="19"/>
  <c r="AE26" i="19"/>
  <c r="AA26" i="19"/>
  <c r="AM44" i="19"/>
  <c r="AI44" i="19"/>
  <c r="AE44" i="19"/>
  <c r="AA44" i="19"/>
  <c r="AM40" i="19"/>
  <c r="AI40" i="19"/>
  <c r="AE40" i="19"/>
  <c r="AA40" i="19"/>
  <c r="R58" i="19"/>
  <c r="S58" i="19" s="1"/>
  <c r="N58" i="19"/>
  <c r="O58" i="19" s="1"/>
  <c r="F58" i="19"/>
  <c r="G58" i="19" s="1"/>
  <c r="AM23" i="19"/>
  <c r="AI24" i="19"/>
  <c r="AE25" i="19"/>
  <c r="AM27" i="19"/>
  <c r="AI28" i="19"/>
  <c r="AE29" i="19"/>
  <c r="AM41" i="19"/>
  <c r="AI42" i="19"/>
  <c r="AE43" i="19"/>
  <c r="AM45" i="19"/>
  <c r="AI46" i="19"/>
  <c r="J57" i="19"/>
  <c r="K57" i="19" s="1"/>
  <c r="N60" i="19"/>
  <c r="O60" i="19" s="1"/>
  <c r="J61" i="19"/>
  <c r="K61" i="19" s="1"/>
  <c r="F62" i="19"/>
  <c r="G62" i="19" s="1"/>
  <c r="O74" i="19"/>
  <c r="K75" i="19"/>
  <c r="G76" i="19"/>
  <c r="S77" i="19"/>
  <c r="O78" i="19"/>
  <c r="K79" i="19"/>
  <c r="G80" i="19"/>
  <c r="S91" i="19"/>
  <c r="O92" i="19"/>
  <c r="K93" i="19"/>
  <c r="G94" i="19"/>
  <c r="S95" i="19"/>
  <c r="O96" i="19"/>
  <c r="K97" i="19"/>
  <c r="AL6" i="19"/>
  <c r="AM6" i="19" s="1"/>
  <c r="AD8" i="19"/>
  <c r="AE8" i="19" s="1"/>
  <c r="AL10" i="19"/>
  <c r="AM10" i="19" s="1"/>
  <c r="AD12" i="19"/>
  <c r="AE12" i="19" s="1"/>
  <c r="AD57" i="19"/>
  <c r="AE57" i="19" s="1"/>
  <c r="AD61" i="19"/>
  <c r="AE61" i="19" s="1"/>
  <c r="AE75" i="19"/>
  <c r="AE79" i="19"/>
  <c r="AE93" i="19"/>
  <c r="AE97" i="19"/>
  <c r="AM24" i="19"/>
  <c r="AM28" i="19"/>
  <c r="AM42" i="19"/>
  <c r="AM46" i="19"/>
  <c r="J58" i="19"/>
  <c r="K58" i="19" s="1"/>
  <c r="R60" i="19"/>
  <c r="S60" i="19" s="1"/>
  <c r="N61" i="19"/>
  <c r="O61" i="19" s="1"/>
  <c r="J62" i="19"/>
  <c r="K62" i="19" s="1"/>
  <c r="S74" i="19"/>
  <c r="O75" i="19"/>
  <c r="K76" i="19"/>
  <c r="S78" i="19"/>
  <c r="O79" i="19"/>
  <c r="K80" i="19"/>
  <c r="S92" i="19"/>
  <c r="O93" i="19"/>
  <c r="K94" i="19"/>
  <c r="S96" i="19"/>
  <c r="O97" i="19"/>
  <c r="AH57" i="19"/>
  <c r="AI57" i="19" s="1"/>
  <c r="AH61" i="19"/>
  <c r="AI61" i="19" s="1"/>
  <c r="AI75" i="19"/>
  <c r="AI79" i="19"/>
  <c r="AI93" i="19"/>
  <c r="AI97" i="19"/>
  <c r="AA24" i="19"/>
  <c r="AA28" i="19"/>
  <c r="AA42" i="19"/>
  <c r="R57" i="19"/>
  <c r="S57" i="19" s="1"/>
  <c r="J59" i="19"/>
  <c r="K59" i="19" s="1"/>
  <c r="N62" i="19"/>
  <c r="O62" i="19" s="1"/>
  <c r="O76" i="19"/>
  <c r="O80" i="19"/>
  <c r="S93" i="19"/>
  <c r="S76" i="19"/>
  <c r="S91" i="14"/>
  <c r="K93" i="14"/>
  <c r="G94" i="14"/>
  <c r="S95" i="14"/>
  <c r="K97" i="14"/>
  <c r="AI92" i="14"/>
  <c r="AE93" i="14"/>
  <c r="AI96" i="14"/>
  <c r="AE97" i="14"/>
  <c r="K94" i="14"/>
  <c r="AE92" i="14"/>
  <c r="AE96" i="14"/>
  <c r="AM92" i="14"/>
  <c r="AI93" i="14"/>
  <c r="AE94" i="14"/>
  <c r="AM96" i="14"/>
  <c r="AI97" i="14"/>
  <c r="S74" i="14"/>
  <c r="O75" i="14"/>
  <c r="K76" i="14"/>
  <c r="G77" i="14"/>
  <c r="S78" i="14"/>
  <c r="O79" i="14"/>
  <c r="K80" i="14"/>
  <c r="AI75" i="14"/>
  <c r="AE76" i="14"/>
  <c r="AI79" i="14"/>
  <c r="AE80" i="14"/>
  <c r="O76" i="14"/>
  <c r="K77" i="14"/>
  <c r="G78" i="14"/>
  <c r="O80" i="14"/>
  <c r="AI76" i="14"/>
  <c r="AI80" i="14"/>
  <c r="S76" i="14"/>
  <c r="AD57" i="14"/>
  <c r="AE57" i="14" s="1"/>
  <c r="AI27" i="14"/>
  <c r="Z57" i="14"/>
  <c r="AA57" i="14" s="1"/>
  <c r="F60" i="14"/>
  <c r="G60" i="14" s="1"/>
  <c r="AL62" i="14"/>
  <c r="AM62" i="14" s="1"/>
  <c r="N60" i="14"/>
  <c r="O60" i="14" s="1"/>
  <c r="N61" i="14"/>
  <c r="O61" i="14" s="1"/>
  <c r="J62" i="14"/>
  <c r="K62" i="14" s="1"/>
  <c r="AM28" i="14"/>
  <c r="AH57" i="14"/>
  <c r="AI57" i="14" s="1"/>
  <c r="F59" i="14"/>
  <c r="G59" i="14" s="1"/>
  <c r="Z61" i="14"/>
  <c r="AA61" i="14" s="1"/>
  <c r="J57" i="14"/>
  <c r="K57" i="14" s="1"/>
  <c r="Z60" i="14"/>
  <c r="AA60" i="14" s="1"/>
  <c r="AD61" i="14"/>
  <c r="AE61" i="14" s="1"/>
  <c r="N57" i="14"/>
  <c r="O57" i="14" s="1"/>
  <c r="AH59" i="14"/>
  <c r="AI59" i="14" s="1"/>
  <c r="AD60" i="14"/>
  <c r="AE60" i="14" s="1"/>
  <c r="AH61" i="14"/>
  <c r="AI61" i="14" s="1"/>
  <c r="F63" i="14"/>
  <c r="G63" i="14" s="1"/>
  <c r="J58" i="14"/>
  <c r="K58" i="14" s="1"/>
  <c r="R63" i="14"/>
  <c r="S63" i="14" s="1"/>
  <c r="R59" i="14"/>
  <c r="S59" i="14" s="1"/>
  <c r="J61" i="14"/>
  <c r="K61" i="14" s="1"/>
  <c r="AA25" i="14"/>
  <c r="AL58" i="14"/>
  <c r="AM58" i="14" s="1"/>
  <c r="AH63" i="14"/>
  <c r="AI63" i="14" s="1"/>
  <c r="AI28" i="14"/>
  <c r="AM29" i="14"/>
  <c r="AA27" i="14"/>
  <c r="AE28" i="14"/>
  <c r="AI29" i="14"/>
  <c r="AE29" i="14"/>
  <c r="AM23" i="14"/>
  <c r="AI23" i="14"/>
  <c r="AM24" i="14"/>
  <c r="AE23" i="14"/>
  <c r="AI24" i="14"/>
  <c r="AM25" i="14"/>
  <c r="AE24" i="14"/>
  <c r="AM26" i="14"/>
  <c r="AE26" i="14"/>
  <c r="AE25" i="14"/>
  <c r="AI26" i="14"/>
  <c r="AM27" i="14"/>
  <c r="AD58" i="14"/>
  <c r="AE58" i="14" s="1"/>
  <c r="Z59" i="14"/>
  <c r="AA59" i="14" s="1"/>
  <c r="AL60" i="14"/>
  <c r="AM60" i="14" s="1"/>
  <c r="AD62" i="14"/>
  <c r="AE62" i="14" s="1"/>
  <c r="Z63" i="14"/>
  <c r="AA63" i="14" s="1"/>
  <c r="R57" i="14"/>
  <c r="S57" i="14" s="1"/>
  <c r="N58" i="14"/>
  <c r="O58" i="14" s="1"/>
  <c r="J59" i="14"/>
  <c r="K59" i="14" s="1"/>
  <c r="R61" i="14"/>
  <c r="S61" i="14" s="1"/>
  <c r="N62" i="14"/>
  <c r="O62" i="14" s="1"/>
  <c r="J63" i="14"/>
  <c r="K63" i="14" s="1"/>
  <c r="AH58" i="14"/>
  <c r="AI58" i="14" s="1"/>
  <c r="AD59" i="14"/>
  <c r="AE59" i="14" s="1"/>
  <c r="AH62" i="14"/>
  <c r="AI62" i="14" s="1"/>
  <c r="AD63" i="14"/>
  <c r="AE63" i="14" s="1"/>
  <c r="F57" i="14"/>
  <c r="G57" i="14" s="1"/>
  <c r="R58" i="14"/>
  <c r="S58" i="14" s="1"/>
  <c r="R62" i="14"/>
  <c r="S62" i="14" s="1"/>
  <c r="AM44" i="14"/>
  <c r="AE42" i="14"/>
  <c r="AI40" i="14"/>
  <c r="AA41" i="14"/>
  <c r="AE46" i="14"/>
  <c r="AA23" i="14"/>
  <c r="AA26" i="14"/>
  <c r="AE41" i="14"/>
  <c r="AI41" i="14"/>
  <c r="AA43" i="14"/>
  <c r="AI45" i="14"/>
  <c r="AD7" i="14"/>
  <c r="AE7" i="14" s="1"/>
  <c r="AA28" i="14"/>
  <c r="AE40" i="14"/>
  <c r="AE43" i="14"/>
  <c r="AE27" i="14"/>
  <c r="AI44" i="14"/>
  <c r="AM46" i="14"/>
  <c r="AI42" i="14"/>
  <c r="AA24" i="14"/>
  <c r="AA29" i="14"/>
  <c r="AM40" i="14"/>
  <c r="AM42" i="14"/>
  <c r="AA45" i="14"/>
  <c r="AA44" i="14"/>
  <c r="AE45" i="14"/>
  <c r="AA46" i="14"/>
  <c r="AD10" i="14"/>
  <c r="AE10" i="14" s="1"/>
  <c r="AH12" i="14"/>
  <c r="AI12" i="14" s="1"/>
  <c r="AL12" i="14"/>
  <c r="AM12" i="14" s="1"/>
  <c r="Z12" i="14"/>
  <c r="AA12" i="14" s="1"/>
  <c r="Z10" i="14"/>
  <c r="AA10" i="14" s="1"/>
  <c r="AL11" i="14"/>
  <c r="AM11" i="14" s="1"/>
  <c r="Z11" i="14"/>
  <c r="AA11" i="14" s="1"/>
  <c r="AD11" i="14"/>
  <c r="AE11" i="14" s="1"/>
  <c r="AH10" i="14"/>
  <c r="AI10" i="14" s="1"/>
  <c r="AD8" i="14"/>
  <c r="AE8" i="14" s="1"/>
  <c r="Z9" i="14"/>
  <c r="AA9" i="14" s="1"/>
  <c r="AD9" i="14"/>
  <c r="AE9" i="14" s="1"/>
  <c r="AH8" i="14"/>
  <c r="AI8" i="14" s="1"/>
  <c r="AL8" i="14"/>
  <c r="AM8" i="14" s="1"/>
  <c r="AH7" i="14"/>
  <c r="AI7" i="14" s="1"/>
  <c r="AL7" i="14"/>
  <c r="AM7" i="14" s="1"/>
  <c r="AD6" i="14"/>
  <c r="AE6" i="14" s="1"/>
  <c r="AL6" i="14"/>
  <c r="AM6" i="14" s="1"/>
  <c r="AH6" i="14"/>
  <c r="AI6" i="14" s="1"/>
  <c r="AH9" i="14"/>
  <c r="AI9" i="14" s="1"/>
  <c r="AI25" i="14"/>
  <c r="AI43" i="14"/>
</calcChain>
</file>

<file path=xl/sharedStrings.xml><?xml version="1.0" encoding="utf-8"?>
<sst xmlns="http://schemas.openxmlformats.org/spreadsheetml/2006/main" count="807" uniqueCount="60">
  <si>
    <t>Day</t>
  </si>
  <si>
    <t>OBC-store 22 C</t>
  </si>
  <si>
    <t>Weight</t>
  </si>
  <si>
    <t>Diameter</t>
  </si>
  <si>
    <t>Control</t>
  </si>
  <si>
    <t xml:space="preserve">Weight </t>
  </si>
  <si>
    <t>OBC-store 5 C</t>
  </si>
  <si>
    <t>OBC</t>
  </si>
  <si>
    <t>Initial Weight</t>
  </si>
  <si>
    <t>Final Weight</t>
  </si>
  <si>
    <t>Control Diff</t>
  </si>
  <si>
    <t>5 C</t>
  </si>
  <si>
    <t>Oil - Loss</t>
  </si>
  <si>
    <t>Oil-loss</t>
  </si>
  <si>
    <t xml:space="preserve">Oil Loss </t>
  </si>
  <si>
    <t>Oil Loss</t>
  </si>
  <si>
    <t>wo HIU</t>
  </si>
  <si>
    <t>w HIU</t>
  </si>
  <si>
    <t>22 C</t>
  </si>
  <si>
    <t>100% EIEPO FCR wo HIU Rep 1</t>
  </si>
  <si>
    <t>100% EIEPO FCR w HIU Rep 1</t>
  </si>
  <si>
    <t>100% EIEPO FCR wo HIU Rep 2</t>
  </si>
  <si>
    <t>100% EIEPO FCR wo HIU Rep 3</t>
  </si>
  <si>
    <t>100% EIEPO FCR w HIU Rep 2</t>
  </si>
  <si>
    <t>100% EIEPO FCR w HIU Rep 3</t>
  </si>
  <si>
    <t>100% EIEPO SCR wo HIU Rep 1</t>
  </si>
  <si>
    <t>100% EIEPO SCR wo HIU Rep 2</t>
  </si>
  <si>
    <t>100% EIEPO SCR wo HIU Rep 3</t>
  </si>
  <si>
    <t>100% EIEPO SCR w HIU Rep 1</t>
  </si>
  <si>
    <t>100% EIEPO SCR w HIU Rep 2</t>
  </si>
  <si>
    <t>100% EIEPO SCR w HIU Rep 3</t>
  </si>
  <si>
    <t>Intial Weight</t>
  </si>
  <si>
    <t>20% EIEPO FCR w HIU Rep 1</t>
  </si>
  <si>
    <t>20% EIEPO FCR w HIU Rep 2</t>
  </si>
  <si>
    <t>20% EIEPO FCR w HIU Rep 3</t>
  </si>
  <si>
    <t>50% EIEPO SCR wo HIU Rep 1</t>
  </si>
  <si>
    <t>50% EIEPO SCR wo HIU Rep 2</t>
  </si>
  <si>
    <t>50% EIEPO SCR w HIU Rep 1</t>
  </si>
  <si>
    <t>50% EIEPO SCR w HIU Rep 2</t>
  </si>
  <si>
    <t>50% EIEPO SCR w HIU Rep 3</t>
  </si>
  <si>
    <t>50% EIEPO SCR wo HIU Rep 3</t>
  </si>
  <si>
    <t>50% EIEPO FCR wo HIU Rep 1</t>
  </si>
  <si>
    <t>50% EIEPO FCR wo HIU Rep 2</t>
  </si>
  <si>
    <t>50% EIEPO FCR wo HIU Rep 3</t>
  </si>
  <si>
    <t>50% EIEPO FCR w HIU Rep 1</t>
  </si>
  <si>
    <t>50% EIEPO FCR w HIU Rep 2</t>
  </si>
  <si>
    <t>50% EIEPO FCR w HIU Rep 3</t>
  </si>
  <si>
    <t>100% FCR R1</t>
  </si>
  <si>
    <t>100% FCR R2</t>
  </si>
  <si>
    <t>100% FCR R3</t>
  </si>
  <si>
    <t>100% SCR R1</t>
  </si>
  <si>
    <t>100% SCR R2</t>
  </si>
  <si>
    <t>100% SCR R3</t>
  </si>
  <si>
    <t>50% FCR R1</t>
  </si>
  <si>
    <t>50% FCR R2</t>
  </si>
  <si>
    <t>50% FCR R3</t>
  </si>
  <si>
    <t>50% SCR R1</t>
  </si>
  <si>
    <t>50% SCR R2</t>
  </si>
  <si>
    <t>50% SCR R3</t>
  </si>
  <si>
    <t>20% FCR 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</si>
</sst>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07BA0-FA0B-4208-BCA9-47DC81D24594}">
  <dimension ref="A1:P21"/>
  <sheetViews>
    <sheetView tabSelected="1" zoomScale="90" zoomScaleNormal="90" workbookViewId="0">
      <selection activeCell="E18" sqref="E18"/>
    </sheetView>
  </sheetViews>
  <sheetFormatPr defaultRowHeight="15" x14ac:dyDescent="0.25"/>
  <cols>
    <col min="1" max="1" width="17.42578125" customWidth="1"/>
    <col min="7" max="7" width="14" customWidth="1"/>
  </cols>
  <sheetData>
    <row r="1" spans="1:16" x14ac:dyDescent="0.25">
      <c r="A1" s="5" t="s">
        <v>18</v>
      </c>
      <c r="B1" s="5"/>
      <c r="C1" s="5"/>
      <c r="D1" s="5"/>
      <c r="E1" s="5"/>
      <c r="F1" s="3"/>
      <c r="G1" s="5" t="s">
        <v>11</v>
      </c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B2" s="5" t="s">
        <v>17</v>
      </c>
      <c r="C2" s="5"/>
      <c r="D2" s="5"/>
      <c r="E2" s="5"/>
      <c r="F2" s="3"/>
      <c r="H2" s="5" t="s">
        <v>16</v>
      </c>
      <c r="I2" s="5"/>
      <c r="J2" s="5"/>
      <c r="K2" s="5"/>
      <c r="L2" s="3"/>
      <c r="M2" s="5" t="s">
        <v>17</v>
      </c>
      <c r="N2" s="5"/>
      <c r="O2" s="5"/>
      <c r="P2" s="5"/>
    </row>
    <row r="3" spans="1:16" x14ac:dyDescent="0.25">
      <c r="A3" s="2" t="s">
        <v>47</v>
      </c>
      <c r="B3">
        <v>91.568689757440936</v>
      </c>
      <c r="C3">
        <v>89.921817737600747</v>
      </c>
      <c r="D3">
        <v>89.799877476005733</v>
      </c>
      <c r="E3">
        <v>82.664257131792965</v>
      </c>
      <c r="G3" s="2" t="s">
        <v>47</v>
      </c>
      <c r="H3">
        <v>98.767020478181621</v>
      </c>
      <c r="I3">
        <v>98.653323449468743</v>
      </c>
      <c r="J3">
        <v>98.590308370044042</v>
      </c>
      <c r="K3">
        <v>98.536478811708164</v>
      </c>
      <c r="M3">
        <v>98.905757097791792</v>
      </c>
      <c r="N3">
        <v>99.273227263798859</v>
      </c>
      <c r="O3">
        <v>99.163398692810475</v>
      </c>
      <c r="P3">
        <v>99.579914028917543</v>
      </c>
    </row>
    <row r="4" spans="1:16" x14ac:dyDescent="0.25">
      <c r="A4" s="2" t="s">
        <v>48</v>
      </c>
      <c r="B4">
        <v>80.409429280397035</v>
      </c>
      <c r="C4">
        <v>77.600661235092701</v>
      </c>
      <c r="D4">
        <v>78.405478112007813</v>
      </c>
      <c r="E4">
        <v>80.324244657332343</v>
      </c>
      <c r="G4" s="2" t="s">
        <v>48</v>
      </c>
      <c r="H4">
        <v>99.075169373050855</v>
      </c>
      <c r="I4">
        <v>100</v>
      </c>
      <c r="J4">
        <v>99.471276054905942</v>
      </c>
      <c r="K4">
        <v>98.266916878242625</v>
      </c>
      <c r="M4">
        <v>99.904973075704774</v>
      </c>
      <c r="N4">
        <v>100</v>
      </c>
      <c r="O4">
        <v>100</v>
      </c>
      <c r="P4">
        <v>99.639063627926177</v>
      </c>
    </row>
    <row r="5" spans="1:16" x14ac:dyDescent="0.25">
      <c r="A5" s="2" t="s">
        <v>49</v>
      </c>
      <c r="B5">
        <v>87.412865962955607</v>
      </c>
      <c r="C5">
        <v>80.298913043478251</v>
      </c>
      <c r="D5">
        <v>84.350824867182382</v>
      </c>
      <c r="E5">
        <v>82.985717524370884</v>
      </c>
      <c r="G5" s="2" t="s">
        <v>49</v>
      </c>
      <c r="H5">
        <v>99.595439499816095</v>
      </c>
      <c r="I5">
        <v>98.731668648434393</v>
      </c>
      <c r="J5">
        <v>98.588945114830651</v>
      </c>
      <c r="K5">
        <v>99.141787638090008</v>
      </c>
      <c r="M5">
        <v>98.956294846705816</v>
      </c>
      <c r="N5">
        <v>98.896131202691322</v>
      </c>
      <c r="O5">
        <v>98.552714979928155</v>
      </c>
      <c r="P5">
        <v>97.889800703399757</v>
      </c>
    </row>
    <row r="6" spans="1:16" x14ac:dyDescent="0.25">
      <c r="A6" s="2"/>
      <c r="G6" s="2"/>
    </row>
    <row r="7" spans="1:16" x14ac:dyDescent="0.25">
      <c r="A7" s="2" t="s">
        <v>50</v>
      </c>
      <c r="B7">
        <v>76.973547177671307</v>
      </c>
      <c r="C7">
        <v>71.704022707252633</v>
      </c>
      <c r="D7">
        <v>82.070288654399604</v>
      </c>
      <c r="E7">
        <v>79.988925802879308</v>
      </c>
      <c r="G7" s="2" t="s">
        <v>50</v>
      </c>
      <c r="H7">
        <v>99.343409316154592</v>
      </c>
      <c r="I7">
        <v>98.91098484848483</v>
      </c>
      <c r="J7">
        <v>99.608695652173878</v>
      </c>
      <c r="K7">
        <v>98.909403998852</v>
      </c>
      <c r="M7">
        <v>99.645606745692277</v>
      </c>
      <c r="N7">
        <v>99.969496695475343</v>
      </c>
      <c r="O7">
        <v>99.858842508570277</v>
      </c>
      <c r="P7">
        <v>100</v>
      </c>
    </row>
    <row r="8" spans="1:16" x14ac:dyDescent="0.25">
      <c r="A8" s="2" t="s">
        <v>51</v>
      </c>
      <c r="B8">
        <v>86.440677966101717</v>
      </c>
      <c r="C8">
        <v>86.462545734642802</v>
      </c>
      <c r="D8">
        <v>88.30166843475746</v>
      </c>
      <c r="E8">
        <v>85.146888287591821</v>
      </c>
      <c r="G8" s="2" t="s">
        <v>51</v>
      </c>
      <c r="H8">
        <v>98.519872087711278</v>
      </c>
      <c r="I8">
        <v>100</v>
      </c>
      <c r="J8">
        <v>98.888888888888886</v>
      </c>
      <c r="K8">
        <v>98.436278342455026</v>
      </c>
      <c r="M8">
        <v>99.08248020088854</v>
      </c>
      <c r="N8">
        <v>98.643673706645998</v>
      </c>
      <c r="O8">
        <v>99.301784328937174</v>
      </c>
      <c r="P8">
        <v>99.392009264620711</v>
      </c>
    </row>
    <row r="9" spans="1:16" x14ac:dyDescent="0.25">
      <c r="A9" s="2" t="s">
        <v>52</v>
      </c>
      <c r="B9">
        <v>86.062683643486764</v>
      </c>
      <c r="C9">
        <v>87.729717615419105</v>
      </c>
      <c r="D9">
        <v>86.292773801353079</v>
      </c>
      <c r="E9">
        <v>87.780522956557547</v>
      </c>
      <c r="G9" s="2" t="s">
        <v>52</v>
      </c>
      <c r="H9">
        <v>99.467072706509327</v>
      </c>
      <c r="I9">
        <v>99.740982348426712</v>
      </c>
      <c r="J9">
        <v>99.547377742792492</v>
      </c>
      <c r="K9">
        <v>99.991349480968864</v>
      </c>
      <c r="M9">
        <v>96.00763914150599</v>
      </c>
      <c r="N9">
        <v>96.13421550094516</v>
      </c>
      <c r="O9">
        <v>96.095191840699371</v>
      </c>
      <c r="P9">
        <v>98.285989407799704</v>
      </c>
    </row>
    <row r="10" spans="1:16" x14ac:dyDescent="0.25">
      <c r="A10" s="2"/>
      <c r="G10" s="2"/>
    </row>
    <row r="11" spans="1:16" x14ac:dyDescent="0.25">
      <c r="A11" s="2" t="s">
        <v>53</v>
      </c>
      <c r="G11" s="2" t="s">
        <v>53</v>
      </c>
      <c r="H11">
        <v>84.092155787164032</v>
      </c>
      <c r="I11">
        <v>81.342164458885279</v>
      </c>
      <c r="J11">
        <v>78.846423071538595</v>
      </c>
      <c r="K11">
        <v>84.61744248261104</v>
      </c>
      <c r="M11">
        <v>93.09897133726156</v>
      </c>
      <c r="N11">
        <v>90.728155339805838</v>
      </c>
      <c r="O11">
        <v>90.467775467775482</v>
      </c>
      <c r="P11">
        <v>88.018116936590729</v>
      </c>
    </row>
    <row r="12" spans="1:16" x14ac:dyDescent="0.25">
      <c r="A12" s="2" t="s">
        <v>54</v>
      </c>
      <c r="G12" s="2" t="s">
        <v>54</v>
      </c>
      <c r="H12">
        <v>87.781350482315119</v>
      </c>
      <c r="I12">
        <v>85.815351963211882</v>
      </c>
      <c r="J12">
        <v>87.452738943110873</v>
      </c>
      <c r="K12">
        <v>77.338060559601388</v>
      </c>
      <c r="M12">
        <v>96.64154183761093</v>
      </c>
      <c r="N12">
        <v>97.385620915032703</v>
      </c>
      <c r="O12">
        <v>97.477272727272734</v>
      </c>
      <c r="P12">
        <v>96.568037158093929</v>
      </c>
    </row>
    <row r="13" spans="1:16" x14ac:dyDescent="0.25">
      <c r="A13" s="2" t="s">
        <v>55</v>
      </c>
      <c r="G13" s="2" t="s">
        <v>55</v>
      </c>
      <c r="H13">
        <v>84.738163558106152</v>
      </c>
      <c r="I13">
        <v>82.565174348256505</v>
      </c>
      <c r="J13">
        <v>81.303813038130372</v>
      </c>
      <c r="K13">
        <v>89.862648626486248</v>
      </c>
      <c r="M13">
        <v>98.349772382397589</v>
      </c>
      <c r="N13">
        <v>98.15917704385491</v>
      </c>
      <c r="O13">
        <v>95.018949648077964</v>
      </c>
      <c r="P13">
        <v>95.171143217298578</v>
      </c>
    </row>
    <row r="14" spans="1:16" x14ac:dyDescent="0.25">
      <c r="A14" s="2"/>
      <c r="G14" s="2"/>
    </row>
    <row r="15" spans="1:16" x14ac:dyDescent="0.25">
      <c r="A15" s="2" t="s">
        <v>56</v>
      </c>
      <c r="G15" s="2" t="s">
        <v>56</v>
      </c>
      <c r="H15">
        <v>79.297390598030262</v>
      </c>
      <c r="I15">
        <v>84.044453264536614</v>
      </c>
      <c r="J15">
        <v>81.663982823403131</v>
      </c>
      <c r="K15">
        <v>82.770402186645839</v>
      </c>
      <c r="M15">
        <v>88.087572440437867</v>
      </c>
      <c r="N15">
        <v>88.87630662020905</v>
      </c>
      <c r="O15">
        <v>90.178712636406757</v>
      </c>
      <c r="P15">
        <v>88.562121917170771</v>
      </c>
    </row>
    <row r="16" spans="1:16" x14ac:dyDescent="0.25">
      <c r="A16" s="2" t="s">
        <v>57</v>
      </c>
      <c r="G16" s="2" t="s">
        <v>57</v>
      </c>
      <c r="H16">
        <v>80.668233370798021</v>
      </c>
      <c r="I16">
        <v>82.081153124691483</v>
      </c>
      <c r="J16">
        <v>86.105634533568548</v>
      </c>
      <c r="K16">
        <v>86.065277610502235</v>
      </c>
      <c r="M16">
        <v>93.694839192221409</v>
      </c>
      <c r="N16">
        <v>94.393793985924518</v>
      </c>
      <c r="O16">
        <v>93.534027463407284</v>
      </c>
      <c r="P16">
        <v>92.711038961038966</v>
      </c>
    </row>
    <row r="17" spans="1:16" x14ac:dyDescent="0.25">
      <c r="A17" s="2" t="s">
        <v>58</v>
      </c>
      <c r="G17" s="2" t="s">
        <v>58</v>
      </c>
      <c r="H17">
        <v>85.832982751367268</v>
      </c>
      <c r="I17">
        <v>83.490412739681503</v>
      </c>
      <c r="J17">
        <v>85.942004409021521</v>
      </c>
      <c r="K17">
        <v>89.774461590639305</v>
      </c>
      <c r="M17">
        <v>89.491193737769095</v>
      </c>
      <c r="N17">
        <v>87.760515346722229</v>
      </c>
      <c r="O17">
        <v>88.042203985932005</v>
      </c>
      <c r="P17">
        <v>75.835819360148122</v>
      </c>
    </row>
    <row r="18" spans="1:16" x14ac:dyDescent="0.25">
      <c r="A18" s="2"/>
      <c r="G18" s="2"/>
    </row>
    <row r="19" spans="1:16" x14ac:dyDescent="0.25">
      <c r="A19" s="4" t="s">
        <v>59</v>
      </c>
      <c r="G19" s="4" t="s">
        <v>59</v>
      </c>
      <c r="M19">
        <v>58.426139945366657</v>
      </c>
      <c r="N19">
        <v>50.438408896492724</v>
      </c>
      <c r="O19">
        <v>55.463542718642685</v>
      </c>
      <c r="P19">
        <v>50.852099817407165</v>
      </c>
    </row>
    <row r="20" spans="1:16" x14ac:dyDescent="0.25">
      <c r="A20" s="4" t="s">
        <v>59</v>
      </c>
      <c r="G20" s="4" t="s">
        <v>59</v>
      </c>
      <c r="M20">
        <v>60.22831515645705</v>
      </c>
      <c r="N20">
        <v>58.815484956869355</v>
      </c>
      <c r="O20">
        <v>56.377526351416684</v>
      </c>
      <c r="P20">
        <v>55.584240655516872</v>
      </c>
    </row>
    <row r="21" spans="1:16" x14ac:dyDescent="0.25">
      <c r="A21" s="4" t="s">
        <v>59</v>
      </c>
      <c r="G21" s="4" t="s">
        <v>59</v>
      </c>
      <c r="M21">
        <v>67.469775474956833</v>
      </c>
      <c r="N21">
        <v>75.89895499053732</v>
      </c>
      <c r="O21">
        <v>67.57001647446458</v>
      </c>
      <c r="P21">
        <v>62.416359672205111</v>
      </c>
    </row>
  </sheetData>
  <mergeCells count="5">
    <mergeCell ref="B2:E2"/>
    <mergeCell ref="A1:E1"/>
    <mergeCell ref="G1:P1"/>
    <mergeCell ref="H2:K2"/>
    <mergeCell ref="M2:P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76115-6CBA-4883-B272-D9D339C82CD0}">
  <dimension ref="A1:S101"/>
  <sheetViews>
    <sheetView topLeftCell="A77" zoomScale="96" workbookViewId="0">
      <selection activeCell="S97" sqref="S97"/>
    </sheetView>
  </sheetViews>
  <sheetFormatPr defaultRowHeight="15" x14ac:dyDescent="0.25"/>
  <cols>
    <col min="1" max="1" width="7.7109375" customWidth="1"/>
    <col min="3" max="3" width="12.7109375" customWidth="1"/>
    <col min="23" max="23" width="13.140625" customWidth="1"/>
  </cols>
  <sheetData>
    <row r="1" spans="1:19" x14ac:dyDescent="0.25">
      <c r="B1" t="s">
        <v>35</v>
      </c>
    </row>
    <row r="2" spans="1:19" x14ac:dyDescent="0.25">
      <c r="B2" t="s">
        <v>6</v>
      </c>
    </row>
    <row r="3" spans="1:19" x14ac:dyDescent="0.25">
      <c r="B3" s="1" t="s">
        <v>4</v>
      </c>
      <c r="C3" s="1" t="s">
        <v>10</v>
      </c>
      <c r="D3" s="1">
        <v>5</v>
      </c>
      <c r="E3" s="1"/>
      <c r="F3" s="1"/>
      <c r="G3" s="1"/>
      <c r="H3" s="1">
        <v>6</v>
      </c>
      <c r="I3" s="1"/>
      <c r="J3" s="1"/>
      <c r="K3" s="1"/>
      <c r="L3" s="1">
        <v>7</v>
      </c>
      <c r="M3" s="1"/>
      <c r="N3" s="1"/>
      <c r="O3" s="1"/>
      <c r="P3" s="1">
        <v>8</v>
      </c>
      <c r="Q3" s="1"/>
      <c r="R3" s="1"/>
    </row>
    <row r="4" spans="1:19" x14ac:dyDescent="0.25">
      <c r="A4" t="s">
        <v>0</v>
      </c>
      <c r="B4" t="s">
        <v>2</v>
      </c>
      <c r="D4" t="s">
        <v>2</v>
      </c>
      <c r="E4" t="s">
        <v>3</v>
      </c>
      <c r="F4" t="s">
        <v>15</v>
      </c>
      <c r="G4" t="s">
        <v>7</v>
      </c>
      <c r="H4" t="s">
        <v>2</v>
      </c>
      <c r="I4" t="s">
        <v>3</v>
      </c>
      <c r="J4" t="s">
        <v>15</v>
      </c>
      <c r="K4" t="s">
        <v>7</v>
      </c>
      <c r="L4" t="s">
        <v>5</v>
      </c>
      <c r="M4" t="s">
        <v>3</v>
      </c>
      <c r="N4" t="s">
        <v>15</v>
      </c>
      <c r="O4" t="s">
        <v>7</v>
      </c>
      <c r="P4" t="s">
        <v>2</v>
      </c>
      <c r="Q4" t="s">
        <v>3</v>
      </c>
      <c r="R4" t="s">
        <v>15</v>
      </c>
      <c r="S4" t="s">
        <v>7</v>
      </c>
    </row>
    <row r="5" spans="1:19" x14ac:dyDescent="0.25">
      <c r="A5">
        <v>0</v>
      </c>
      <c r="B5">
        <v>1.0843</v>
      </c>
      <c r="D5">
        <v>1.0745</v>
      </c>
      <c r="E5">
        <v>0</v>
      </c>
      <c r="H5">
        <v>1.0995999999999999</v>
      </c>
      <c r="I5">
        <v>0</v>
      </c>
      <c r="L5">
        <v>1.0878000000000001</v>
      </c>
      <c r="M5">
        <v>0</v>
      </c>
      <c r="P5">
        <v>1.101</v>
      </c>
      <c r="Q5">
        <v>0</v>
      </c>
    </row>
    <row r="6" spans="1:19" x14ac:dyDescent="0.25">
      <c r="A6">
        <v>1</v>
      </c>
      <c r="B6">
        <v>1.0848</v>
      </c>
      <c r="C6">
        <f>B6-B5</f>
        <v>4.9999999999994493E-4</v>
      </c>
      <c r="D6">
        <v>1.2291000000000001</v>
      </c>
      <c r="E6">
        <v>7.2</v>
      </c>
      <c r="F6">
        <f>((D6-D5-C6)/F16)*100</f>
        <v>15.646258503401372</v>
      </c>
      <c r="G6">
        <f>100-F6</f>
        <v>84.35374149659863</v>
      </c>
      <c r="H6">
        <v>1.2310000000000001</v>
      </c>
      <c r="I6">
        <v>6.3</v>
      </c>
      <c r="J6">
        <f>((H6-H5-C6)/G16)*100</f>
        <v>12.988688231792045</v>
      </c>
      <c r="K6">
        <f>100-J6</f>
        <v>87.01131176820796</v>
      </c>
      <c r="L6">
        <v>1.2035</v>
      </c>
      <c r="M6">
        <v>5.9</v>
      </c>
      <c r="N6">
        <f>((L6-L5-C6)/H16)*100</f>
        <v>12.367149758454103</v>
      </c>
      <c r="O6">
        <f>100-N6</f>
        <v>87.632850241545896</v>
      </c>
      <c r="P6">
        <v>1.2124999999999999</v>
      </c>
      <c r="Q6">
        <v>5.6</v>
      </c>
      <c r="R6">
        <f>((P6-P5-C6)/I16)*100</f>
        <v>10.835611089418196</v>
      </c>
      <c r="S6">
        <f>100-R6</f>
        <v>89.164388910581806</v>
      </c>
    </row>
    <row r="7" spans="1:19" x14ac:dyDescent="0.25">
      <c r="A7">
        <v>2</v>
      </c>
      <c r="B7">
        <v>1.0934999999999999</v>
      </c>
      <c r="C7">
        <f t="shared" ref="C7:C12" si="0">B7-B6</f>
        <v>8.69999999999993E-3</v>
      </c>
      <c r="D7">
        <v>1.242</v>
      </c>
      <c r="E7">
        <v>8.1999999999999993</v>
      </c>
      <c r="F7">
        <f>((D7-D5-C7)/F16)*100</f>
        <v>16.123464311097578</v>
      </c>
      <c r="G7">
        <f t="shared" ref="G7:G12" si="1">100-F7</f>
        <v>83.876535688902422</v>
      </c>
      <c r="H7">
        <v>1.2361</v>
      </c>
      <c r="I7">
        <v>7.5</v>
      </c>
      <c r="J7">
        <f>((H7-H5-C7)/G16)*100</f>
        <v>12.681087517364571</v>
      </c>
      <c r="K7">
        <f t="shared" ref="K7:K12" si="2">100-J7</f>
        <v>87.318912482635426</v>
      </c>
      <c r="L7">
        <v>1.2252000000000001</v>
      </c>
      <c r="M7">
        <v>7.2</v>
      </c>
      <c r="N7">
        <f>((L7-L5-C7)/H16)*100</f>
        <v>13.816425120772951</v>
      </c>
      <c r="O7">
        <f t="shared" ref="O7:O12" si="3">100-N7</f>
        <v>86.183574879227052</v>
      </c>
      <c r="P7">
        <v>1.2361</v>
      </c>
      <c r="Q7">
        <v>6.8</v>
      </c>
      <c r="R7">
        <f>((P7-P5-C7)/I16)*100</f>
        <v>12.338930105427574</v>
      </c>
      <c r="S7">
        <f t="shared" ref="S7:S12" si="4">100-R7</f>
        <v>87.661069894572421</v>
      </c>
    </row>
    <row r="8" spans="1:19" x14ac:dyDescent="0.25">
      <c r="A8">
        <v>3</v>
      </c>
      <c r="B8">
        <v>1.0860000000000001</v>
      </c>
      <c r="C8">
        <f t="shared" si="0"/>
        <v>-7.4999999999998401E-3</v>
      </c>
      <c r="D8">
        <v>1.2544999999999999</v>
      </c>
      <c r="E8">
        <v>9.1</v>
      </c>
      <c r="F8">
        <f>((D8-D5-C8)/F16)*100</f>
        <v>19.03746573256166</v>
      </c>
      <c r="G8">
        <f t="shared" si="1"/>
        <v>80.962534267438343</v>
      </c>
      <c r="H8">
        <v>1.2436</v>
      </c>
      <c r="I8">
        <v>8.3000000000000007</v>
      </c>
      <c r="J8">
        <f>((H8-H5-C8)/G16)*100</f>
        <v>15.032744592180986</v>
      </c>
      <c r="K8">
        <f t="shared" si="2"/>
        <v>84.96725540781901</v>
      </c>
      <c r="L8">
        <v>1.2364999999999999</v>
      </c>
      <c r="M8">
        <v>7.9</v>
      </c>
      <c r="N8">
        <f>((L8-L5-C8)/H16)*100</f>
        <v>16.768652710681661</v>
      </c>
      <c r="O8">
        <f t="shared" si="3"/>
        <v>83.231347289318336</v>
      </c>
      <c r="P8">
        <v>1.2486999999999999</v>
      </c>
      <c r="Q8">
        <v>7.8</v>
      </c>
      <c r="R8">
        <f>((P8-P5-C8)/I16)*100</f>
        <v>15.150331901600916</v>
      </c>
      <c r="S8">
        <f t="shared" si="4"/>
        <v>84.849668098399079</v>
      </c>
    </row>
    <row r="9" spans="1:19" x14ac:dyDescent="0.25">
      <c r="A9">
        <v>4</v>
      </c>
      <c r="B9">
        <v>1.0925</v>
      </c>
      <c r="C9">
        <f t="shared" si="0"/>
        <v>6.4999999999999503E-3</v>
      </c>
      <c r="D9">
        <v>1.2617</v>
      </c>
      <c r="E9">
        <v>9.6</v>
      </c>
      <c r="F9">
        <f>((D9-D5-C9)/F16)*100</f>
        <v>18.347040308660787</v>
      </c>
      <c r="G9">
        <f t="shared" si="1"/>
        <v>81.65295969133922</v>
      </c>
      <c r="H9">
        <v>1.2506999999999999</v>
      </c>
      <c r="I9">
        <v>8.9</v>
      </c>
      <c r="J9">
        <f>((H9-H5-C9)/G16)*100</f>
        <v>14.3480849374876</v>
      </c>
      <c r="K9">
        <f t="shared" si="2"/>
        <v>85.651915062512401</v>
      </c>
      <c r="L9">
        <v>1.2495000000000001</v>
      </c>
      <c r="M9">
        <v>8.5</v>
      </c>
      <c r="N9">
        <f>((L9-L5-C9)/H16)*100</f>
        <v>16.661298980139559</v>
      </c>
      <c r="O9">
        <f t="shared" si="3"/>
        <v>83.338701019860437</v>
      </c>
      <c r="P9">
        <v>1.2605999999999999</v>
      </c>
      <c r="Q9">
        <v>8.3000000000000007</v>
      </c>
      <c r="R9">
        <f>((P9-P5-C9)/I16)*100</f>
        <v>14.945333853963296</v>
      </c>
      <c r="S9">
        <f t="shared" si="4"/>
        <v>85.054666146036709</v>
      </c>
    </row>
    <row r="10" spans="1:19" x14ac:dyDescent="0.25">
      <c r="A10">
        <v>5</v>
      </c>
      <c r="B10">
        <v>1.0936999999999999</v>
      </c>
      <c r="C10">
        <f t="shared" si="0"/>
        <v>1.1999999999998678E-3</v>
      </c>
      <c r="D10">
        <v>1.2629999999999999</v>
      </c>
      <c r="E10">
        <v>9.8000000000000007</v>
      </c>
      <c r="F10">
        <f>((D10-D5-C10)/F16)*100</f>
        <v>19.01715910244695</v>
      </c>
      <c r="G10">
        <f t="shared" si="1"/>
        <v>80.982840897553046</v>
      </c>
      <c r="H10">
        <v>1.2515000000000001</v>
      </c>
      <c r="I10">
        <v>9.1999999999999993</v>
      </c>
      <c r="J10">
        <f>((H10-H5-C10)/G16)*100</f>
        <v>14.953363762651348</v>
      </c>
      <c r="K10">
        <f t="shared" si="2"/>
        <v>85.04663623734865</v>
      </c>
      <c r="L10">
        <v>1.2523</v>
      </c>
      <c r="M10">
        <v>8.8000000000000007</v>
      </c>
      <c r="N10">
        <f>((L10-L5-C10)/H16)*100</f>
        <v>17.530864197530864</v>
      </c>
      <c r="O10">
        <f t="shared" si="3"/>
        <v>82.46913580246914</v>
      </c>
      <c r="P10">
        <v>1.2630999999999999</v>
      </c>
      <c r="Q10">
        <v>8.6999999999999993</v>
      </c>
      <c r="R10">
        <f>((P10-P5-C10)/I16)*100</f>
        <v>15.706755173760254</v>
      </c>
      <c r="S10">
        <f t="shared" si="4"/>
        <v>84.293244826239743</v>
      </c>
    </row>
    <row r="11" spans="1:19" x14ac:dyDescent="0.25">
      <c r="A11">
        <v>6</v>
      </c>
      <c r="B11">
        <v>1.0905</v>
      </c>
      <c r="C11">
        <f t="shared" si="0"/>
        <v>-3.1999999999998696E-3</v>
      </c>
      <c r="D11">
        <v>1.2719</v>
      </c>
      <c r="E11">
        <v>10.199999999999999</v>
      </c>
      <c r="F11">
        <f>((D11-D5-C11)/F16)*100</f>
        <v>20.367550005076644</v>
      </c>
      <c r="G11">
        <f t="shared" si="1"/>
        <v>79.632449994923348</v>
      </c>
      <c r="H11">
        <v>1.2584</v>
      </c>
      <c r="I11">
        <v>9.5</v>
      </c>
      <c r="J11">
        <f>((H11-H5-C11)/G16)*100</f>
        <v>16.074617979757878</v>
      </c>
      <c r="K11">
        <f t="shared" si="2"/>
        <v>83.925382020242125</v>
      </c>
      <c r="L11">
        <v>1.2573000000000001</v>
      </c>
      <c r="M11">
        <v>9.3000000000000007</v>
      </c>
      <c r="N11">
        <f>((L11-L5-C11)/H16)*100</f>
        <v>18.539989264626929</v>
      </c>
      <c r="O11">
        <f t="shared" si="3"/>
        <v>81.460010735373075</v>
      </c>
      <c r="P11">
        <v>1.2746999999999999</v>
      </c>
      <c r="Q11">
        <v>9.1</v>
      </c>
      <c r="R11">
        <f>((P11-P5-C11)/I16)*100</f>
        <v>17.268645060523216</v>
      </c>
      <c r="S11">
        <f t="shared" si="4"/>
        <v>82.731354939476788</v>
      </c>
    </row>
    <row r="12" spans="1:19" x14ac:dyDescent="0.25">
      <c r="A12">
        <v>7</v>
      </c>
      <c r="B12">
        <v>1.0904</v>
      </c>
      <c r="C12">
        <f t="shared" si="0"/>
        <v>-9.9999999999988987E-5</v>
      </c>
      <c r="D12">
        <v>1.2783</v>
      </c>
      <c r="E12">
        <v>10.6</v>
      </c>
      <c r="F12">
        <f>((D12-D5-C12)/F16)*100</f>
        <v>20.702609401969742</v>
      </c>
      <c r="G12">
        <f t="shared" si="1"/>
        <v>79.297390598030262</v>
      </c>
      <c r="H12">
        <v>1.2603</v>
      </c>
      <c r="I12">
        <v>9.8000000000000007</v>
      </c>
      <c r="J12">
        <f>((H12-H5-C12)/G16)*100</f>
        <v>15.955546735463392</v>
      </c>
      <c r="K12">
        <f t="shared" si="2"/>
        <v>84.044453264536614</v>
      </c>
      <c r="L12">
        <v>1.2585</v>
      </c>
      <c r="M12">
        <v>9.5</v>
      </c>
      <c r="N12">
        <f>((L12-L5-C12)/H16)*100</f>
        <v>18.336017176596869</v>
      </c>
      <c r="O12">
        <f t="shared" si="3"/>
        <v>81.663982823403131</v>
      </c>
      <c r="P12">
        <v>1.2774000000000001</v>
      </c>
      <c r="Q12">
        <v>9.3000000000000007</v>
      </c>
      <c r="R12">
        <f>((P12-P5-C12)/I16)*100</f>
        <v>17.229597813354168</v>
      </c>
      <c r="S12">
        <f t="shared" si="4"/>
        <v>82.770402186645839</v>
      </c>
    </row>
    <row r="14" spans="1:19" x14ac:dyDescent="0.25">
      <c r="F14" t="s">
        <v>8</v>
      </c>
      <c r="K14" t="s">
        <v>9</v>
      </c>
    </row>
    <row r="15" spans="1:19" x14ac:dyDescent="0.25">
      <c r="F15">
        <v>5</v>
      </c>
      <c r="G15">
        <v>6</v>
      </c>
      <c r="H15">
        <v>7</v>
      </c>
      <c r="I15">
        <v>8</v>
      </c>
      <c r="K15">
        <v>5</v>
      </c>
      <c r="L15">
        <v>6</v>
      </c>
      <c r="M15">
        <v>7</v>
      </c>
      <c r="N15">
        <v>8</v>
      </c>
    </row>
    <row r="16" spans="1:19" x14ac:dyDescent="0.25">
      <c r="F16">
        <v>0.9849</v>
      </c>
      <c r="G16">
        <v>1.0078</v>
      </c>
      <c r="H16">
        <v>0.93149999999999999</v>
      </c>
      <c r="I16">
        <v>1.0244</v>
      </c>
      <c r="K16">
        <v>0.77049999999999996</v>
      </c>
      <c r="L16">
        <v>0.84589999999999999</v>
      </c>
      <c r="M16">
        <v>0.77980000000000005</v>
      </c>
      <c r="N16">
        <v>0.84540000000000004</v>
      </c>
    </row>
    <row r="18" spans="1:19" x14ac:dyDescent="0.25">
      <c r="B18" t="s">
        <v>36</v>
      </c>
    </row>
    <row r="19" spans="1:19" x14ac:dyDescent="0.25">
      <c r="B19" t="s">
        <v>6</v>
      </c>
    </row>
    <row r="20" spans="1:19" x14ac:dyDescent="0.25">
      <c r="B20" s="1" t="s">
        <v>4</v>
      </c>
      <c r="C20" s="1" t="s">
        <v>10</v>
      </c>
      <c r="D20" s="1">
        <v>5</v>
      </c>
      <c r="E20" s="1"/>
      <c r="F20" s="1"/>
      <c r="G20" s="1"/>
      <c r="H20" s="1">
        <v>6</v>
      </c>
      <c r="I20" s="1"/>
      <c r="J20" s="1"/>
      <c r="K20" s="1"/>
      <c r="L20" s="1">
        <v>7</v>
      </c>
      <c r="M20" s="1"/>
      <c r="N20" s="1"/>
      <c r="O20" s="1"/>
      <c r="P20" s="1">
        <v>8</v>
      </c>
      <c r="Q20" s="1"/>
      <c r="R20" s="1"/>
    </row>
    <row r="21" spans="1:19" x14ac:dyDescent="0.25">
      <c r="A21" t="s">
        <v>0</v>
      </c>
      <c r="B21" t="s">
        <v>2</v>
      </c>
      <c r="D21" t="s">
        <v>2</v>
      </c>
      <c r="E21" t="s">
        <v>3</v>
      </c>
      <c r="F21" t="s">
        <v>15</v>
      </c>
      <c r="G21" t="s">
        <v>7</v>
      </c>
      <c r="H21" t="s">
        <v>2</v>
      </c>
      <c r="I21" t="s">
        <v>3</v>
      </c>
      <c r="J21" t="s">
        <v>15</v>
      </c>
      <c r="K21" t="s">
        <v>7</v>
      </c>
      <c r="L21" t="s">
        <v>5</v>
      </c>
      <c r="M21" t="s">
        <v>3</v>
      </c>
      <c r="N21" t="s">
        <v>15</v>
      </c>
      <c r="O21" t="s">
        <v>7</v>
      </c>
      <c r="P21" t="s">
        <v>2</v>
      </c>
      <c r="Q21" t="s">
        <v>3</v>
      </c>
      <c r="R21" t="s">
        <v>15</v>
      </c>
      <c r="S21" t="s">
        <v>7</v>
      </c>
    </row>
    <row r="22" spans="1:19" x14ac:dyDescent="0.25">
      <c r="A22">
        <v>0</v>
      </c>
      <c r="B22">
        <v>1.099</v>
      </c>
      <c r="D22">
        <v>1.0820000000000001</v>
      </c>
      <c r="E22">
        <v>0</v>
      </c>
      <c r="H22">
        <v>1.099</v>
      </c>
      <c r="I22">
        <v>0</v>
      </c>
      <c r="L22">
        <v>1.109</v>
      </c>
      <c r="M22">
        <v>0</v>
      </c>
      <c r="P22">
        <v>1.1104000000000001</v>
      </c>
      <c r="Q22">
        <v>0</v>
      </c>
    </row>
    <row r="23" spans="1:19" x14ac:dyDescent="0.25">
      <c r="A23">
        <v>1</v>
      </c>
      <c r="B23">
        <v>1.1063000000000001</v>
      </c>
      <c r="C23">
        <f>B23-B22</f>
        <v>7.3000000000000842E-3</v>
      </c>
      <c r="D23">
        <v>1.1970000000000001</v>
      </c>
      <c r="E23">
        <v>6.6</v>
      </c>
      <c r="F23">
        <f>((D23-D22-C23)/F33)*100</f>
        <v>11.004393583324809</v>
      </c>
      <c r="G23">
        <f>100-F23</f>
        <v>88.995606416675187</v>
      </c>
      <c r="H23">
        <v>1.1900999999999999</v>
      </c>
      <c r="I23">
        <v>5.4</v>
      </c>
      <c r="J23">
        <f>((H23-H22-C23)/G33)*100</f>
        <v>8.2732747556520767</v>
      </c>
      <c r="K23">
        <f>100-J23</f>
        <v>91.726725244347918</v>
      </c>
      <c r="L23">
        <v>1.18</v>
      </c>
      <c r="M23">
        <v>4.7</v>
      </c>
      <c r="N23">
        <f>((L23-L22-C23)/H33)*100</f>
        <v>6.6099408529625254</v>
      </c>
      <c r="O23">
        <f>100-N23</f>
        <v>93.390059147037476</v>
      </c>
      <c r="P23">
        <v>1.1709000000000001</v>
      </c>
      <c r="Q23">
        <v>4.3</v>
      </c>
      <c r="R23">
        <f>((P23-P22-C23)/I33)*100</f>
        <v>6.4073226544622317</v>
      </c>
      <c r="S23">
        <f>100-R23</f>
        <v>93.592677345537766</v>
      </c>
    </row>
    <row r="24" spans="1:19" x14ac:dyDescent="0.25">
      <c r="A24">
        <v>2</v>
      </c>
      <c r="B24">
        <v>1.103</v>
      </c>
      <c r="C24">
        <f t="shared" ref="C24:C29" si="5">B24-B23</f>
        <v>-3.3000000000000806E-3</v>
      </c>
      <c r="D24">
        <v>12212</v>
      </c>
      <c r="E24">
        <v>7.6</v>
      </c>
      <c r="F24">
        <f>((D24-D22-C24)/F33)*100</f>
        <v>1247667.4466128538</v>
      </c>
      <c r="G24">
        <f t="shared" ref="G24:G29" si="6">100-F24</f>
        <v>-1247567.4466128538</v>
      </c>
      <c r="H24">
        <v>1.2159</v>
      </c>
      <c r="I24">
        <v>6.9</v>
      </c>
      <c r="J24">
        <f>((H24-H22-C24)/G33)*100</f>
        <v>11.866916773620307</v>
      </c>
      <c r="K24">
        <f t="shared" ref="K24:K29" si="7">100-J24</f>
        <v>88.133083226379696</v>
      </c>
      <c r="L24">
        <v>1.1932</v>
      </c>
      <c r="M24">
        <v>5.8</v>
      </c>
      <c r="N24">
        <f>((L24-L22-C24)/H33)*100</f>
        <v>9.0795890837397675</v>
      </c>
      <c r="O24">
        <f t="shared" ref="O24:O29" si="8">100-N24</f>
        <v>90.920410916260238</v>
      </c>
      <c r="P24">
        <v>1.179</v>
      </c>
      <c r="Q24">
        <v>5.6</v>
      </c>
      <c r="R24">
        <f>((P24-P22-C24)/I33)*100</f>
        <v>8.6595206551848811</v>
      </c>
      <c r="S24">
        <f t="shared" ref="S24:S29" si="9">100-R24</f>
        <v>91.340479344815122</v>
      </c>
    </row>
    <row r="25" spans="1:19" x14ac:dyDescent="0.25">
      <c r="A25">
        <v>3</v>
      </c>
      <c r="B25">
        <v>1.1022000000000001</v>
      </c>
      <c r="C25">
        <f t="shared" si="5"/>
        <v>-7.9999999999991189E-4</v>
      </c>
      <c r="D25">
        <v>1.2327999999999999</v>
      </c>
      <c r="E25">
        <v>8.8000000000000007</v>
      </c>
      <c r="F25">
        <f>((D25-D22-C25)/F33)*100</f>
        <v>15.489935628895445</v>
      </c>
      <c r="G25">
        <f t="shared" si="6"/>
        <v>84.510064371104562</v>
      </c>
      <c r="H25">
        <v>1.2441</v>
      </c>
      <c r="I25">
        <v>8</v>
      </c>
      <c r="J25">
        <f>((H25-H22-C25)/G33)*100</f>
        <v>14.40418600059235</v>
      </c>
      <c r="K25">
        <f t="shared" si="7"/>
        <v>85.595813999407653</v>
      </c>
      <c r="L25">
        <v>1.2077</v>
      </c>
      <c r="M25">
        <v>6.8</v>
      </c>
      <c r="N25">
        <f>((L25-L22-C25)/H33)*100</f>
        <v>10.324789872366912</v>
      </c>
      <c r="O25">
        <f t="shared" si="8"/>
        <v>89.675210127633093</v>
      </c>
      <c r="P25">
        <v>1.1890000000000001</v>
      </c>
      <c r="Q25">
        <v>6.3</v>
      </c>
      <c r="R25">
        <f>((P25-P22-C25)/I33)*100</f>
        <v>9.5628086233891256</v>
      </c>
      <c r="S25">
        <f t="shared" si="9"/>
        <v>90.437191376610869</v>
      </c>
    </row>
    <row r="26" spans="1:19" x14ac:dyDescent="0.25">
      <c r="A26">
        <v>4</v>
      </c>
      <c r="B26">
        <v>1.1061000000000001</v>
      </c>
      <c r="C26">
        <f t="shared" si="5"/>
        <v>3.9000000000000146E-3</v>
      </c>
      <c r="D26">
        <v>1.2435</v>
      </c>
      <c r="E26">
        <v>9.1999999999999993</v>
      </c>
      <c r="F26">
        <f>((D26-D22-C26)/F33)*100</f>
        <v>16.102993767242257</v>
      </c>
      <c r="G26">
        <f t="shared" si="6"/>
        <v>83.897006232757747</v>
      </c>
      <c r="H26">
        <v>1.2503</v>
      </c>
      <c r="I26">
        <v>8.6</v>
      </c>
      <c r="J26">
        <f>((H26-H22-C26)/G33)*100</f>
        <v>14.552275644189949</v>
      </c>
      <c r="K26">
        <f t="shared" si="7"/>
        <v>85.447724355810053</v>
      </c>
      <c r="L26">
        <v>1.2126999999999999</v>
      </c>
      <c r="M26">
        <v>7.3</v>
      </c>
      <c r="N26">
        <f>((L26-L22-C26)/H33)*100</f>
        <v>10.355919892082586</v>
      </c>
      <c r="O26">
        <f t="shared" si="8"/>
        <v>89.644080107917418</v>
      </c>
      <c r="P26">
        <v>1.1974</v>
      </c>
      <c r="Q26">
        <v>6.8</v>
      </c>
      <c r="R26">
        <f>((P26-P22-C26)/I33)*100</f>
        <v>10.008430687703234</v>
      </c>
      <c r="S26">
        <f t="shared" si="9"/>
        <v>89.991569312296761</v>
      </c>
    </row>
    <row r="27" spans="1:19" x14ac:dyDescent="0.25">
      <c r="A27">
        <v>5</v>
      </c>
      <c r="B27">
        <v>1.1100000000000001</v>
      </c>
      <c r="C27">
        <f t="shared" si="5"/>
        <v>3.9000000000000146E-3</v>
      </c>
      <c r="D27">
        <v>1.2497</v>
      </c>
      <c r="E27">
        <v>9.6</v>
      </c>
      <c r="F27">
        <f>((D27-D22-C27)/F33)*100</f>
        <v>16.736487176867268</v>
      </c>
      <c r="G27">
        <f t="shared" si="6"/>
        <v>83.263512823132729</v>
      </c>
      <c r="H27">
        <v>1.2593000000000001</v>
      </c>
      <c r="I27">
        <v>9</v>
      </c>
      <c r="J27">
        <f>((H27-H22-C27)/G33)*100</f>
        <v>15.440813505775509</v>
      </c>
      <c r="K27">
        <f t="shared" si="7"/>
        <v>84.559186494224491</v>
      </c>
      <c r="L27">
        <v>1.2244999999999999</v>
      </c>
      <c r="M27">
        <v>7.7</v>
      </c>
      <c r="N27">
        <f>((L27-L22-C27)/H33)*100</f>
        <v>11.580367334232637</v>
      </c>
      <c r="O27">
        <f t="shared" si="8"/>
        <v>88.419632665767367</v>
      </c>
      <c r="P27">
        <v>1.2057</v>
      </c>
      <c r="Q27">
        <v>7.3</v>
      </c>
      <c r="R27">
        <f>((P27-P22-C27)/I33)*100</f>
        <v>11.008069372515948</v>
      </c>
      <c r="S27">
        <f t="shared" si="9"/>
        <v>88.991930627484052</v>
      </c>
    </row>
    <row r="28" spans="1:19" x14ac:dyDescent="0.25">
      <c r="A28">
        <v>6</v>
      </c>
      <c r="B28">
        <v>1.1165</v>
      </c>
      <c r="C28">
        <f t="shared" si="5"/>
        <v>6.4999999999999503E-3</v>
      </c>
      <c r="D28">
        <v>1.2565999999999999</v>
      </c>
      <c r="E28">
        <v>9.9</v>
      </c>
      <c r="F28">
        <f>((D28-D22-C28)/F33)*100</f>
        <v>17.175845509349127</v>
      </c>
      <c r="G28">
        <f t="shared" si="6"/>
        <v>82.824154490650869</v>
      </c>
      <c r="H28">
        <v>1.2706999999999999</v>
      </c>
      <c r="I28">
        <v>9.6</v>
      </c>
      <c r="J28">
        <f>((H28-H22-C28)/G33)*100</f>
        <v>16.309606081548033</v>
      </c>
      <c r="K28">
        <f t="shared" si="7"/>
        <v>83.690393918451974</v>
      </c>
      <c r="L28">
        <v>1.2283999999999999</v>
      </c>
      <c r="M28">
        <v>7.9</v>
      </c>
      <c r="N28">
        <f>((L28-L22-C28)/H33)*100</f>
        <v>11.715264086333921</v>
      </c>
      <c r="O28">
        <f t="shared" si="8"/>
        <v>88.284735913666083</v>
      </c>
      <c r="P28">
        <v>1.2101999999999999</v>
      </c>
      <c r="Q28">
        <v>7.5</v>
      </c>
      <c r="R28">
        <f>((P28-P22-C28)/I33)*100</f>
        <v>11.236902324461031</v>
      </c>
      <c r="S28">
        <f t="shared" si="9"/>
        <v>88.763097675538972</v>
      </c>
    </row>
    <row r="29" spans="1:19" x14ac:dyDescent="0.25">
      <c r="A29">
        <v>7</v>
      </c>
      <c r="B29">
        <v>1.1060000000000001</v>
      </c>
      <c r="C29">
        <f t="shared" si="5"/>
        <v>-1.0499999999999954E-2</v>
      </c>
      <c r="D29">
        <v>1.2606999999999999</v>
      </c>
      <c r="E29">
        <v>10.3</v>
      </c>
      <c r="F29">
        <f>((D29-D22-C29)/F33)*100</f>
        <v>19.331766629201983</v>
      </c>
      <c r="G29">
        <f t="shared" si="6"/>
        <v>80.668233370798021</v>
      </c>
      <c r="H29">
        <v>1.27</v>
      </c>
      <c r="I29">
        <v>9.9</v>
      </c>
      <c r="J29">
        <f>((H29-H22-C29)/G33)*100</f>
        <v>17.918846875308521</v>
      </c>
      <c r="K29">
        <f t="shared" si="7"/>
        <v>82.081153124691483</v>
      </c>
      <c r="L29">
        <v>1.2323999999999999</v>
      </c>
      <c r="M29">
        <v>8.5</v>
      </c>
      <c r="N29">
        <f>((L29-L22-C29)/H33)*100</f>
        <v>13.894365466431452</v>
      </c>
      <c r="O29">
        <f t="shared" si="8"/>
        <v>86.105634533568548</v>
      </c>
      <c r="P29">
        <v>1.2156</v>
      </c>
      <c r="Q29">
        <v>7.9</v>
      </c>
      <c r="R29">
        <f>((P29-P22-C29)/I33)*100</f>
        <v>13.934722389497761</v>
      </c>
      <c r="S29">
        <f t="shared" si="9"/>
        <v>86.065277610502235</v>
      </c>
    </row>
    <row r="31" spans="1:19" x14ac:dyDescent="0.25">
      <c r="F31" t="s">
        <v>8</v>
      </c>
      <c r="K31" t="s">
        <v>9</v>
      </c>
    </row>
    <row r="32" spans="1:19" x14ac:dyDescent="0.25">
      <c r="F32">
        <v>5</v>
      </c>
      <c r="G32">
        <v>6</v>
      </c>
      <c r="H32">
        <v>7</v>
      </c>
      <c r="I32">
        <v>8</v>
      </c>
      <c r="K32">
        <v>5</v>
      </c>
      <c r="L32">
        <v>6</v>
      </c>
      <c r="M32">
        <v>7</v>
      </c>
      <c r="N32">
        <v>8</v>
      </c>
    </row>
    <row r="33" spans="1:19" x14ac:dyDescent="0.25">
      <c r="F33">
        <v>0.97870000000000001</v>
      </c>
      <c r="G33">
        <v>1.0128999999999999</v>
      </c>
      <c r="H33">
        <v>0.9637</v>
      </c>
      <c r="I33">
        <v>0.83030000000000004</v>
      </c>
      <c r="K33">
        <v>0.80800000000000005</v>
      </c>
      <c r="L33">
        <v>0.85089999999999999</v>
      </c>
      <c r="M33">
        <v>0.83879999999999999</v>
      </c>
      <c r="N33">
        <v>0.71130000000000004</v>
      </c>
    </row>
    <row r="35" spans="1:19" x14ac:dyDescent="0.25">
      <c r="B35" t="s">
        <v>40</v>
      </c>
    </row>
    <row r="36" spans="1:19" x14ac:dyDescent="0.25">
      <c r="B36" t="s">
        <v>6</v>
      </c>
    </row>
    <row r="37" spans="1:19" x14ac:dyDescent="0.25">
      <c r="B37" s="1" t="s">
        <v>4</v>
      </c>
      <c r="C37" s="1" t="s">
        <v>10</v>
      </c>
      <c r="D37" s="1">
        <v>5</v>
      </c>
      <c r="E37" s="1"/>
      <c r="F37" s="1"/>
      <c r="G37" s="1"/>
      <c r="H37" s="1">
        <v>6</v>
      </c>
      <c r="I37" s="1"/>
      <c r="J37" s="1"/>
      <c r="K37" s="1"/>
      <c r="L37" s="1">
        <v>7</v>
      </c>
      <c r="M37" s="1"/>
      <c r="N37" s="1"/>
      <c r="O37" s="1"/>
      <c r="P37" s="1">
        <v>8</v>
      </c>
      <c r="Q37" s="1"/>
      <c r="R37" s="1"/>
    </row>
    <row r="38" spans="1:19" x14ac:dyDescent="0.25">
      <c r="A38" t="s">
        <v>0</v>
      </c>
      <c r="B38" t="s">
        <v>2</v>
      </c>
      <c r="D38" t="s">
        <v>2</v>
      </c>
      <c r="E38" t="s">
        <v>3</v>
      </c>
      <c r="F38" t="s">
        <v>15</v>
      </c>
      <c r="G38" t="s">
        <v>7</v>
      </c>
      <c r="H38" t="s">
        <v>2</v>
      </c>
      <c r="I38" t="s">
        <v>3</v>
      </c>
      <c r="J38" t="s">
        <v>15</v>
      </c>
      <c r="K38" t="s">
        <v>7</v>
      </c>
      <c r="L38" t="s">
        <v>5</v>
      </c>
      <c r="M38" t="s">
        <v>3</v>
      </c>
      <c r="N38" t="s">
        <v>15</v>
      </c>
      <c r="O38" t="s">
        <v>7</v>
      </c>
      <c r="P38" t="s">
        <v>2</v>
      </c>
      <c r="Q38" t="s">
        <v>3</v>
      </c>
      <c r="R38" t="s">
        <v>15</v>
      </c>
      <c r="S38" t="s">
        <v>7</v>
      </c>
    </row>
    <row r="39" spans="1:19" x14ac:dyDescent="0.25">
      <c r="A39">
        <v>0</v>
      </c>
      <c r="B39">
        <v>1.1102000000000001</v>
      </c>
      <c r="D39">
        <v>1.0909</v>
      </c>
      <c r="E39">
        <v>0</v>
      </c>
      <c r="H39">
        <v>1.0927</v>
      </c>
      <c r="I39">
        <v>0</v>
      </c>
      <c r="L39">
        <v>1.0871</v>
      </c>
      <c r="M39">
        <v>0</v>
      </c>
      <c r="P39">
        <v>1.0741000000000001</v>
      </c>
      <c r="Q39">
        <v>0</v>
      </c>
    </row>
    <row r="40" spans="1:19" x14ac:dyDescent="0.25">
      <c r="A40">
        <v>1</v>
      </c>
      <c r="B40">
        <v>1.1147</v>
      </c>
      <c r="C40">
        <f>B40-B39</f>
        <v>4.4999999999999485E-3</v>
      </c>
      <c r="D40">
        <v>1.1871</v>
      </c>
      <c r="E40">
        <v>6.1</v>
      </c>
      <c r="F40">
        <f>((D40-D39-C40)/F50)*100</f>
        <v>9.6445098864114556</v>
      </c>
      <c r="G40">
        <f>100-F40</f>
        <v>90.355490113588544</v>
      </c>
      <c r="H40">
        <v>1.2152000000000001</v>
      </c>
      <c r="I40">
        <v>6.7</v>
      </c>
      <c r="J40">
        <f>((H40-H39-C40)/G50)*100</f>
        <v>12.783013757989394</v>
      </c>
      <c r="K40">
        <f>100-J40</f>
        <v>87.216986242010606</v>
      </c>
      <c r="L40">
        <v>1.1957</v>
      </c>
      <c r="M40">
        <v>6.3</v>
      </c>
      <c r="N40">
        <f>((L40-L39-C40)/I50)*100</f>
        <v>8.8265219603188125</v>
      </c>
      <c r="O40">
        <f>100-N40</f>
        <v>91.173478039681186</v>
      </c>
      <c r="P40">
        <v>1.1547000000000001</v>
      </c>
      <c r="Q40">
        <v>5.5</v>
      </c>
      <c r="R40">
        <f>((P40-P39-C40)/I50)*100</f>
        <v>6.4524334407325803</v>
      </c>
      <c r="S40">
        <f>100-R40</f>
        <v>93.547566559267423</v>
      </c>
    </row>
    <row r="41" spans="1:19" x14ac:dyDescent="0.25">
      <c r="A41">
        <v>2</v>
      </c>
      <c r="B41">
        <v>1.1181000000000001</v>
      </c>
      <c r="C41">
        <f t="shared" ref="C41:C46" si="10">B41-B40</f>
        <v>3.4000000000000696E-3</v>
      </c>
      <c r="D41">
        <v>1.1921999999999999</v>
      </c>
      <c r="E41">
        <v>7</v>
      </c>
      <c r="F41">
        <f>((D41-D39-C41)/F50)*100</f>
        <v>10.296592343289849</v>
      </c>
      <c r="G41">
        <f t="shared" ref="G41:G46" si="11">100-F41</f>
        <v>89.703407656710155</v>
      </c>
      <c r="H41">
        <v>1.2210000000000001</v>
      </c>
      <c r="I41">
        <v>7.7</v>
      </c>
      <c r="J41">
        <f>((H41-H39-C41)/G50)*100</f>
        <v>13.530495070956562</v>
      </c>
      <c r="K41">
        <f t="shared" ref="K41:K46" si="12">100-J41</f>
        <v>86.469504929043438</v>
      </c>
      <c r="L41">
        <v>1.2201</v>
      </c>
      <c r="M41">
        <v>7.5</v>
      </c>
      <c r="N41">
        <f>((L41-L39-C41)/I50)*100</f>
        <v>10.988638290656262</v>
      </c>
      <c r="O41">
        <f t="shared" ref="O41:O46" si="13">100-N41</f>
        <v>89.011361709343731</v>
      </c>
      <c r="P41">
        <v>1.1644000000000001</v>
      </c>
      <c r="Q41">
        <v>6.4</v>
      </c>
      <c r="R41">
        <f>((P41-P39-C41)/I50)*100</f>
        <v>7.3681532982872628</v>
      </c>
      <c r="S41">
        <f t="shared" ref="S41:S46" si="14">100-R41</f>
        <v>92.631846701712732</v>
      </c>
    </row>
    <row r="42" spans="1:19" x14ac:dyDescent="0.25">
      <c r="A42">
        <v>3</v>
      </c>
      <c r="B42">
        <v>1.1256999999999999</v>
      </c>
      <c r="C42">
        <f t="shared" si="10"/>
        <v>7.5999999999998291E-3</v>
      </c>
      <c r="D42">
        <v>1.2035</v>
      </c>
      <c r="E42">
        <v>7.5</v>
      </c>
      <c r="F42">
        <f>((D42-D39-C42)/F50)*100</f>
        <v>11.043331931005492</v>
      </c>
      <c r="G42">
        <f t="shared" si="11"/>
        <v>88.956668068994503</v>
      </c>
      <c r="H42">
        <v>1.2330000000000001</v>
      </c>
      <c r="I42">
        <v>8.3000000000000007</v>
      </c>
      <c r="J42">
        <f>((H42-H39-C42)/G50)*100</f>
        <v>14.375473946484698</v>
      </c>
      <c r="K42">
        <f t="shared" si="12"/>
        <v>85.624526053515297</v>
      </c>
      <c r="L42">
        <v>1.2314000000000001</v>
      </c>
      <c r="M42">
        <v>8</v>
      </c>
      <c r="N42">
        <f>((L42-L39-C42)/I50)*100</f>
        <v>11.590639308122796</v>
      </c>
      <c r="O42">
        <f t="shared" si="13"/>
        <v>88.409360691877197</v>
      </c>
      <c r="P42">
        <v>1.1756</v>
      </c>
      <c r="Q42">
        <v>6.8</v>
      </c>
      <c r="R42">
        <f>((P42-P39-C42)/I50)*100</f>
        <v>7.9616754281838302</v>
      </c>
      <c r="S42">
        <f t="shared" si="14"/>
        <v>92.038324571816176</v>
      </c>
    </row>
    <row r="43" spans="1:19" x14ac:dyDescent="0.25">
      <c r="A43">
        <v>4</v>
      </c>
      <c r="B43">
        <v>1.1215999999999999</v>
      </c>
      <c r="C43">
        <f t="shared" si="10"/>
        <v>-4.0999999999999925E-3</v>
      </c>
      <c r="D43">
        <v>1.2082999999999999</v>
      </c>
      <c r="E43">
        <v>8</v>
      </c>
      <c r="F43">
        <f>((D43-D39-C43)/F50)*100</f>
        <v>12.778712663020608</v>
      </c>
      <c r="G43">
        <f t="shared" si="11"/>
        <v>87.221287336979387</v>
      </c>
      <c r="H43">
        <v>1.2336</v>
      </c>
      <c r="I43">
        <v>8.6</v>
      </c>
      <c r="J43">
        <f>((H43-H39-C43)/G50)*100</f>
        <v>15.707940634817463</v>
      </c>
      <c r="K43">
        <f t="shared" si="12"/>
        <v>84.292059365182538</v>
      </c>
      <c r="L43">
        <v>1.2384999999999999</v>
      </c>
      <c r="M43">
        <v>8.6999999999999993</v>
      </c>
      <c r="N43">
        <f>((L43-L39-C43)/I50)*100</f>
        <v>13.184670171273527</v>
      </c>
      <c r="O43">
        <f t="shared" si="13"/>
        <v>86.815329828726476</v>
      </c>
      <c r="P43">
        <v>1.1782999999999999</v>
      </c>
      <c r="Q43">
        <v>7.3</v>
      </c>
      <c r="R43">
        <f>((P43-P39-C43)/I50)*100</f>
        <v>9.1826352382567276</v>
      </c>
      <c r="S43">
        <f t="shared" si="14"/>
        <v>90.817364761743278</v>
      </c>
    </row>
    <row r="44" spans="1:19" x14ac:dyDescent="0.25">
      <c r="A44">
        <v>5</v>
      </c>
      <c r="B44">
        <v>1.111</v>
      </c>
      <c r="C44">
        <f t="shared" si="10"/>
        <v>-1.0599999999999943E-2</v>
      </c>
      <c r="D44">
        <v>1.21</v>
      </c>
      <c r="E44">
        <v>8.4</v>
      </c>
      <c r="F44">
        <f>((D44-D39-C44)/F50)*100</f>
        <v>13.641144299537226</v>
      </c>
      <c r="G44">
        <f t="shared" si="11"/>
        <v>86.358855700462769</v>
      </c>
      <c r="H44">
        <v>1.2373000000000001</v>
      </c>
      <c r="I44">
        <v>9.1</v>
      </c>
      <c r="J44">
        <f>((H44-H39-C44)/G50)*100</f>
        <v>16.812913010508073</v>
      </c>
      <c r="K44">
        <f t="shared" si="12"/>
        <v>83.187086989491931</v>
      </c>
      <c r="L44">
        <v>1.2456</v>
      </c>
      <c r="M44">
        <v>9.1999999999999993</v>
      </c>
      <c r="N44">
        <f>((L44-L39-C44)/I50)*100</f>
        <v>14.337798880786842</v>
      </c>
      <c r="O44">
        <f t="shared" si="13"/>
        <v>85.662201119213165</v>
      </c>
      <c r="P44">
        <v>1.1812</v>
      </c>
      <c r="Q44">
        <v>7.8</v>
      </c>
      <c r="R44">
        <f>((P44-P39-C44)/I50)*100</f>
        <v>9.979650669832111</v>
      </c>
      <c r="S44">
        <f t="shared" si="14"/>
        <v>90.020349330167889</v>
      </c>
    </row>
    <row r="45" spans="1:19" x14ac:dyDescent="0.25">
      <c r="A45">
        <v>6</v>
      </c>
      <c r="B45">
        <v>1.1185</v>
      </c>
      <c r="C45">
        <f t="shared" si="10"/>
        <v>7.5000000000000622E-3</v>
      </c>
      <c r="D45">
        <v>1.2186999999999999</v>
      </c>
      <c r="E45">
        <v>8.6999999999999993</v>
      </c>
      <c r="F45">
        <f>((D45-D39-C45)/F50)*100</f>
        <v>12.65250315523768</v>
      </c>
      <c r="G45">
        <f t="shared" si="11"/>
        <v>87.347496844762318</v>
      </c>
      <c r="H45">
        <v>1.246</v>
      </c>
      <c r="I45">
        <v>9.5</v>
      </c>
      <c r="J45">
        <f>((H45-H39-C45)/G50)*100</f>
        <v>15.79460513487162</v>
      </c>
      <c r="K45">
        <f t="shared" si="12"/>
        <v>84.205394865128383</v>
      </c>
      <c r="L45">
        <v>1.2433000000000001</v>
      </c>
      <c r="M45">
        <v>9.6</v>
      </c>
      <c r="N45">
        <f>((L45-L39-C45)/I50)*100</f>
        <v>12.608105816516876</v>
      </c>
      <c r="O45">
        <f t="shared" si="13"/>
        <v>87.391894183483117</v>
      </c>
      <c r="P45">
        <v>1.1873</v>
      </c>
      <c r="Q45">
        <v>8.1999999999999993</v>
      </c>
      <c r="R45">
        <f>((P45-P39-C45)/I50)*100</f>
        <v>8.9621841614380102</v>
      </c>
      <c r="S45">
        <f t="shared" si="14"/>
        <v>91.037815838561983</v>
      </c>
    </row>
    <row r="46" spans="1:19" x14ac:dyDescent="0.25">
      <c r="A46">
        <v>7</v>
      </c>
      <c r="B46">
        <v>1.1171</v>
      </c>
      <c r="C46">
        <f t="shared" si="10"/>
        <v>-1.4000000000000679E-3</v>
      </c>
      <c r="D46">
        <v>1.2242</v>
      </c>
      <c r="E46">
        <v>9</v>
      </c>
      <c r="F46">
        <f>((D46-D39-C46)/F50)*100</f>
        <v>14.167017248632735</v>
      </c>
      <c r="G46">
        <f t="shared" si="11"/>
        <v>85.832982751367268</v>
      </c>
      <c r="H46">
        <v>1.2437</v>
      </c>
      <c r="I46">
        <v>9.6999999999999993</v>
      </c>
      <c r="J46">
        <f>((H46-H39-C46)/G50)*100</f>
        <v>16.509587260318501</v>
      </c>
      <c r="K46">
        <f t="shared" si="12"/>
        <v>83.490412739681503</v>
      </c>
      <c r="L46">
        <v>1.2515000000000001</v>
      </c>
      <c r="M46">
        <v>9.9</v>
      </c>
      <c r="N46">
        <f>((L46-L39-C46)/I50)*100</f>
        <v>14.057995590978479</v>
      </c>
      <c r="O46">
        <f t="shared" si="13"/>
        <v>85.942004409021521</v>
      </c>
      <c r="P46">
        <v>1.1933</v>
      </c>
      <c r="Q46">
        <v>8.5</v>
      </c>
      <c r="R46">
        <f>((P46-P39-C46)/I50)*100</f>
        <v>10.225538409360695</v>
      </c>
      <c r="S46">
        <f t="shared" si="14"/>
        <v>89.774461590639305</v>
      </c>
    </row>
    <row r="48" spans="1:19" x14ac:dyDescent="0.25">
      <c r="F48" t="s">
        <v>8</v>
      </c>
      <c r="K48" t="s">
        <v>9</v>
      </c>
    </row>
    <row r="49" spans="1:19" x14ac:dyDescent="0.25">
      <c r="F49">
        <v>5</v>
      </c>
      <c r="G49">
        <v>6</v>
      </c>
      <c r="H49">
        <v>7</v>
      </c>
      <c r="I49">
        <v>8</v>
      </c>
      <c r="K49">
        <v>5</v>
      </c>
      <c r="L49">
        <v>6</v>
      </c>
      <c r="M49">
        <v>7</v>
      </c>
      <c r="N49">
        <v>8</v>
      </c>
    </row>
    <row r="50" spans="1:19" x14ac:dyDescent="0.25">
      <c r="F50">
        <v>0.95079999999999998</v>
      </c>
      <c r="G50">
        <v>0.92310000000000003</v>
      </c>
      <c r="H50">
        <v>1.0235000000000001</v>
      </c>
      <c r="I50">
        <v>1.1794</v>
      </c>
      <c r="K50">
        <v>0.81089999999999995</v>
      </c>
      <c r="L50">
        <v>0.76980000000000004</v>
      </c>
      <c r="M50">
        <v>0.86180000000000001</v>
      </c>
      <c r="N50">
        <v>1.0454000000000001</v>
      </c>
    </row>
    <row r="52" spans="1:19" x14ac:dyDescent="0.25">
      <c r="B52" t="s">
        <v>37</v>
      </c>
    </row>
    <row r="53" spans="1:19" x14ac:dyDescent="0.25">
      <c r="A53" t="s">
        <v>6</v>
      </c>
    </row>
    <row r="54" spans="1:19" x14ac:dyDescent="0.25">
      <c r="B54" s="1" t="s">
        <v>4</v>
      </c>
      <c r="C54" s="1" t="s">
        <v>10</v>
      </c>
      <c r="D54" s="1">
        <v>5</v>
      </c>
      <c r="E54" s="1"/>
      <c r="F54" s="1"/>
      <c r="G54" s="1"/>
      <c r="H54" s="1">
        <v>6</v>
      </c>
      <c r="I54" s="1"/>
      <c r="J54" s="1"/>
      <c r="K54" s="1"/>
      <c r="L54" s="1">
        <v>7</v>
      </c>
      <c r="M54" s="1"/>
      <c r="N54" s="1"/>
      <c r="O54" s="1"/>
      <c r="P54" s="1">
        <v>8</v>
      </c>
      <c r="Q54" s="1"/>
      <c r="R54" s="1"/>
    </row>
    <row r="55" spans="1:19" x14ac:dyDescent="0.25">
      <c r="A55" t="s">
        <v>0</v>
      </c>
      <c r="B55" t="s">
        <v>2</v>
      </c>
      <c r="D55" t="s">
        <v>2</v>
      </c>
      <c r="E55" t="s">
        <v>3</v>
      </c>
      <c r="F55" t="s">
        <v>15</v>
      </c>
      <c r="G55" t="s">
        <v>7</v>
      </c>
      <c r="H55" t="s">
        <v>2</v>
      </c>
      <c r="I55" t="s">
        <v>3</v>
      </c>
      <c r="J55" t="s">
        <v>15</v>
      </c>
      <c r="K55" t="s">
        <v>7</v>
      </c>
      <c r="L55" t="s">
        <v>5</v>
      </c>
      <c r="M55" t="s">
        <v>3</v>
      </c>
      <c r="N55" t="s">
        <v>15</v>
      </c>
      <c r="O55" t="s">
        <v>7</v>
      </c>
      <c r="P55" t="s">
        <v>2</v>
      </c>
      <c r="Q55" t="s">
        <v>3</v>
      </c>
      <c r="R55" t="s">
        <v>15</v>
      </c>
      <c r="S55" t="s">
        <v>7</v>
      </c>
    </row>
    <row r="56" spans="1:19" x14ac:dyDescent="0.25">
      <c r="A56">
        <v>0</v>
      </c>
      <c r="B56">
        <v>1.0996999999999999</v>
      </c>
      <c r="D56">
        <v>1.0860000000000001</v>
      </c>
      <c r="E56">
        <v>0</v>
      </c>
      <c r="H56">
        <v>1.0809</v>
      </c>
      <c r="I56">
        <v>0</v>
      </c>
      <c r="L56">
        <v>1.0835999999999999</v>
      </c>
      <c r="M56">
        <v>0</v>
      </c>
      <c r="P56">
        <v>1.0812999999999999</v>
      </c>
      <c r="Q56">
        <v>0</v>
      </c>
    </row>
    <row r="57" spans="1:19" x14ac:dyDescent="0.25">
      <c r="A57">
        <v>1</v>
      </c>
      <c r="B57">
        <v>1.1052</v>
      </c>
      <c r="C57">
        <f>B57-B56</f>
        <v>5.5000000000000604E-3</v>
      </c>
      <c r="D57">
        <v>1.1388</v>
      </c>
      <c r="E57">
        <v>4.8</v>
      </c>
      <c r="F57">
        <f>((D57-D56-C57)/F67)*100</f>
        <v>4.351025664612262</v>
      </c>
      <c r="G57">
        <f>100-F57</f>
        <v>95.648974335387734</v>
      </c>
      <c r="H57">
        <v>1.1315</v>
      </c>
      <c r="I57">
        <v>4.5</v>
      </c>
      <c r="J57">
        <f>((H57-H56-C57)/G67)*100</f>
        <v>3.9285714285714217</v>
      </c>
      <c r="K57">
        <f>100-J57</f>
        <v>96.071428571428584</v>
      </c>
      <c r="L57">
        <v>1.1335999999999999</v>
      </c>
      <c r="M57">
        <v>4.4000000000000004</v>
      </c>
      <c r="N57">
        <f>((L57-L56-C57)/H67)*100</f>
        <v>3.5188992566819537</v>
      </c>
      <c r="O57">
        <f>100-N57</f>
        <v>96.481100743318052</v>
      </c>
      <c r="P57">
        <v>1.1415999999999999</v>
      </c>
      <c r="Q57">
        <v>4.2</v>
      </c>
      <c r="R57">
        <f>((P57-P56-C57)/I67)*100</f>
        <v>5.1000465332712857</v>
      </c>
      <c r="S57">
        <f>100-R57</f>
        <v>94.899953466728718</v>
      </c>
    </row>
    <row r="58" spans="1:19" x14ac:dyDescent="0.25">
      <c r="A58">
        <v>2</v>
      </c>
      <c r="B58">
        <v>1.1075999999999999</v>
      </c>
      <c r="C58">
        <f t="shared" ref="C58:C63" si="15">B58-B57</f>
        <v>2.3999999999999577E-3</v>
      </c>
      <c r="D58">
        <v>1.1659999999999999</v>
      </c>
      <c r="E58">
        <v>6</v>
      </c>
      <c r="F58">
        <f>((D58-D56-C58)/F67)*100</f>
        <v>7.1382577499769937</v>
      </c>
      <c r="G58">
        <f t="shared" ref="G58:G63" si="16">100-F58</f>
        <v>92.861742250023013</v>
      </c>
      <c r="H58">
        <v>1.1507000000000001</v>
      </c>
      <c r="I58">
        <v>5.6</v>
      </c>
      <c r="J58">
        <f>((H58-H56-C58)/G67)*100</f>
        <v>5.8710801393728334</v>
      </c>
      <c r="K58">
        <f t="shared" ref="K58:K63" si="17">100-J58</f>
        <v>94.128919860627164</v>
      </c>
      <c r="L58">
        <v>1.1563000000000001</v>
      </c>
      <c r="M58">
        <v>5.6</v>
      </c>
      <c r="N58">
        <f>((L58-L56-C58)/H67)*100</f>
        <v>5.559070061679602</v>
      </c>
      <c r="O58">
        <f t="shared" ref="O58:O63" si="18">100-N58</f>
        <v>94.440929938320394</v>
      </c>
      <c r="P58">
        <v>1.1485000000000001</v>
      </c>
      <c r="Q58">
        <v>5.3</v>
      </c>
      <c r="R58">
        <f>((P58-P56-C58)/I67)*100</f>
        <v>6.0307119590507394</v>
      </c>
      <c r="S58">
        <f t="shared" ref="S58:S63" si="19">100-R58</f>
        <v>93.969288040949266</v>
      </c>
    </row>
    <row r="59" spans="1:19" x14ac:dyDescent="0.25">
      <c r="A59">
        <v>3</v>
      </c>
      <c r="B59">
        <v>1.1080000000000001</v>
      </c>
      <c r="C59">
        <f t="shared" si="15"/>
        <v>4.0000000000017799E-4</v>
      </c>
      <c r="D59">
        <v>1.179</v>
      </c>
      <c r="E59">
        <v>6.7</v>
      </c>
      <c r="F59">
        <f>((D59-D56-C59)/F67)*100</f>
        <v>8.5180756140189313</v>
      </c>
      <c r="G59">
        <f t="shared" si="16"/>
        <v>91.481924385981074</v>
      </c>
      <c r="H59">
        <v>1.1637</v>
      </c>
      <c r="I59">
        <v>6.3</v>
      </c>
      <c r="J59">
        <f>((H59-H56-C59)/G67)*100</f>
        <v>7.1777003484320394</v>
      </c>
      <c r="K59">
        <f t="shared" si="17"/>
        <v>92.82229965156796</v>
      </c>
      <c r="L59">
        <v>1.1745000000000001</v>
      </c>
      <c r="M59">
        <v>6.5</v>
      </c>
      <c r="N59">
        <f>((L59-L56-C59)/H67)*100</f>
        <v>7.1564130950498201</v>
      </c>
      <c r="O59">
        <f t="shared" si="18"/>
        <v>92.843586904950186</v>
      </c>
      <c r="P59">
        <v>1.165</v>
      </c>
      <c r="Q59">
        <v>6</v>
      </c>
      <c r="R59">
        <f>((P59-P56-C59)/I67)*100</f>
        <v>7.7524429967426647</v>
      </c>
      <c r="S59">
        <f t="shared" si="19"/>
        <v>92.247557003257342</v>
      </c>
    </row>
    <row r="60" spans="1:19" x14ac:dyDescent="0.25">
      <c r="A60">
        <v>4</v>
      </c>
      <c r="B60">
        <v>1.1071</v>
      </c>
      <c r="C60">
        <f t="shared" si="15"/>
        <v>-9.0000000000012292E-4</v>
      </c>
      <c r="D60">
        <v>1.1967000000000001</v>
      </c>
      <c r="E60">
        <v>7.3</v>
      </c>
      <c r="F60">
        <f>((D60-D56-C60)/F67)*100</f>
        <v>10.265844908472095</v>
      </c>
      <c r="G60">
        <f t="shared" si="16"/>
        <v>89.73415509152791</v>
      </c>
      <c r="H60">
        <v>1.1856</v>
      </c>
      <c r="I60">
        <v>6.7</v>
      </c>
      <c r="J60">
        <f>((H60-H56-C60)/G67)*100</f>
        <v>9.198606271777015</v>
      </c>
      <c r="K60">
        <f t="shared" si="17"/>
        <v>90.80139372822299</v>
      </c>
      <c r="L60">
        <v>1.1805000000000001</v>
      </c>
      <c r="M60">
        <v>7</v>
      </c>
      <c r="N60">
        <f>((L60-L56-C60)/H67)*100</f>
        <v>7.7336707259212671</v>
      </c>
      <c r="O60">
        <f t="shared" si="18"/>
        <v>92.266329274078728</v>
      </c>
      <c r="P60">
        <v>1.1711</v>
      </c>
      <c r="Q60">
        <v>6.4</v>
      </c>
      <c r="R60">
        <f>((P60-P56-C60)/I67)*100</f>
        <v>8.4411354118194719</v>
      </c>
      <c r="S60">
        <f t="shared" si="19"/>
        <v>91.558864588180526</v>
      </c>
    </row>
    <row r="61" spans="1:19" x14ac:dyDescent="0.25">
      <c r="A61">
        <v>5</v>
      </c>
      <c r="B61">
        <v>1.1065</v>
      </c>
      <c r="C61">
        <f t="shared" si="15"/>
        <v>-5.9999999999993392E-4</v>
      </c>
      <c r="D61">
        <v>1.2033</v>
      </c>
      <c r="E61">
        <v>7.8</v>
      </c>
      <c r="F61">
        <f>((D61-D56-C61)/F67)*100</f>
        <v>10.845368411369689</v>
      </c>
      <c r="G61">
        <f t="shared" si="16"/>
        <v>89.154631588630309</v>
      </c>
      <c r="H61">
        <v>1.1906000000000001</v>
      </c>
      <c r="I61">
        <v>7.1</v>
      </c>
      <c r="J61">
        <f>((H61-H56-C61)/G67)*100</f>
        <v>9.6080139372822373</v>
      </c>
      <c r="K61">
        <f t="shared" si="17"/>
        <v>90.391986062717763</v>
      </c>
      <c r="L61">
        <v>1.1935</v>
      </c>
      <c r="M61">
        <v>7.5</v>
      </c>
      <c r="N61">
        <f>((L61-L56-C61)/H67)*100</f>
        <v>8.7379408508619356</v>
      </c>
      <c r="O61">
        <f t="shared" si="18"/>
        <v>91.262059149138068</v>
      </c>
      <c r="P61">
        <v>1.1967000000000001</v>
      </c>
      <c r="Q61">
        <v>7</v>
      </c>
      <c r="R61">
        <f>((P61-P56-C61)/I67)*100</f>
        <v>10.795718939041423</v>
      </c>
      <c r="S61">
        <f t="shared" si="19"/>
        <v>89.204281060958579</v>
      </c>
    </row>
    <row r="62" spans="1:19" x14ac:dyDescent="0.25">
      <c r="A62">
        <v>6</v>
      </c>
      <c r="B62">
        <v>1.105</v>
      </c>
      <c r="C62">
        <f t="shared" si="15"/>
        <v>-1.5000000000000568E-3</v>
      </c>
      <c r="D62">
        <v>1.212</v>
      </c>
      <c r="E62">
        <v>8.3000000000000007</v>
      </c>
      <c r="F62">
        <f>((D62-D56-C62)/F67)*100</f>
        <v>11.728451844356542</v>
      </c>
      <c r="G62">
        <f t="shared" si="16"/>
        <v>88.271548155643458</v>
      </c>
      <c r="H62">
        <v>1.198</v>
      </c>
      <c r="I62">
        <v>7.6</v>
      </c>
      <c r="J62">
        <f>((H62-H56-C62)/G67)*100</f>
        <v>10.331010452961676</v>
      </c>
      <c r="K62">
        <f t="shared" si="17"/>
        <v>89.668989547038322</v>
      </c>
      <c r="L62">
        <v>1.2007000000000001</v>
      </c>
      <c r="M62">
        <v>8</v>
      </c>
      <c r="N62">
        <f>((L62-L56-C62)/H67)*100</f>
        <v>9.3784595919658607</v>
      </c>
      <c r="O62">
        <f t="shared" si="18"/>
        <v>90.621540408034136</v>
      </c>
      <c r="P62">
        <v>1.194</v>
      </c>
      <c r="Q62">
        <v>7.5</v>
      </c>
      <c r="R62">
        <f>((P62-P56-C62)/I67)*100</f>
        <v>10.628199162401124</v>
      </c>
      <c r="S62">
        <f t="shared" si="19"/>
        <v>89.371800837598869</v>
      </c>
    </row>
    <row r="63" spans="1:19" x14ac:dyDescent="0.25">
      <c r="A63">
        <v>7</v>
      </c>
      <c r="B63">
        <v>1.0991</v>
      </c>
      <c r="C63">
        <f t="shared" si="15"/>
        <v>-5.9000000000000163E-3</v>
      </c>
      <c r="D63">
        <v>1.2096</v>
      </c>
      <c r="E63">
        <v>8.6</v>
      </c>
      <c r="F63">
        <f>((D63-D56-C63)/F67)*100</f>
        <v>11.912427559562133</v>
      </c>
      <c r="G63">
        <f t="shared" si="16"/>
        <v>88.087572440437867</v>
      </c>
      <c r="H63">
        <v>1.2027000000000001</v>
      </c>
      <c r="I63">
        <v>8</v>
      </c>
      <c r="J63">
        <f>((H63-H56-C63)/G67)*100</f>
        <v>11.123693379790954</v>
      </c>
      <c r="K63">
        <f t="shared" si="17"/>
        <v>88.87630662020905</v>
      </c>
      <c r="L63">
        <v>1.2019</v>
      </c>
      <c r="M63">
        <v>8.5</v>
      </c>
      <c r="N63">
        <f>((L63-L56-C63)/H67)*100</f>
        <v>9.821287363593239</v>
      </c>
      <c r="O63">
        <f t="shared" si="18"/>
        <v>90.178712636406757</v>
      </c>
      <c r="P63">
        <v>1.1982999999999999</v>
      </c>
      <c r="Q63">
        <v>7.8</v>
      </c>
      <c r="R63">
        <f>((P63-P56-C63)/I67)*100</f>
        <v>11.437878082829224</v>
      </c>
      <c r="S63">
        <f t="shared" si="19"/>
        <v>88.562121917170771</v>
      </c>
    </row>
    <row r="65" spans="1:19" x14ac:dyDescent="0.25">
      <c r="F65" t="s">
        <v>8</v>
      </c>
      <c r="K65" t="s">
        <v>9</v>
      </c>
    </row>
    <row r="66" spans="1:19" x14ac:dyDescent="0.25">
      <c r="F66">
        <v>5</v>
      </c>
      <c r="G66">
        <v>6</v>
      </c>
      <c r="H66">
        <v>7</v>
      </c>
      <c r="I66">
        <v>8</v>
      </c>
      <c r="K66">
        <v>5</v>
      </c>
      <c r="L66">
        <v>6</v>
      </c>
      <c r="M66">
        <v>7</v>
      </c>
      <c r="N66">
        <v>8</v>
      </c>
    </row>
    <row r="67" spans="1:19" x14ac:dyDescent="0.25">
      <c r="F67">
        <v>1.0871</v>
      </c>
      <c r="G67">
        <v>1.1479999999999999</v>
      </c>
      <c r="H67">
        <v>1.2645999999999999</v>
      </c>
      <c r="I67">
        <v>1.0745</v>
      </c>
      <c r="K67">
        <v>0.94579999999999997</v>
      </c>
      <c r="L67">
        <v>1.0099</v>
      </c>
      <c r="M67">
        <v>1.0951</v>
      </c>
      <c r="N67">
        <v>0.90790000000000004</v>
      </c>
    </row>
    <row r="69" spans="1:19" x14ac:dyDescent="0.25">
      <c r="B69" t="s">
        <v>38</v>
      </c>
    </row>
    <row r="70" spans="1:19" x14ac:dyDescent="0.25">
      <c r="B70" t="s">
        <v>6</v>
      </c>
    </row>
    <row r="71" spans="1:19" x14ac:dyDescent="0.25">
      <c r="B71" s="1" t="s">
        <v>4</v>
      </c>
      <c r="C71" s="1" t="s">
        <v>10</v>
      </c>
      <c r="D71" s="1">
        <v>5</v>
      </c>
      <c r="E71" s="1"/>
      <c r="F71" s="1"/>
      <c r="G71" s="1"/>
      <c r="H71" s="1">
        <v>6</v>
      </c>
      <c r="I71" s="1"/>
      <c r="J71" s="1"/>
      <c r="K71" s="1"/>
      <c r="L71" s="1">
        <v>7</v>
      </c>
      <c r="M71" s="1"/>
      <c r="N71" s="1"/>
      <c r="O71" s="1"/>
      <c r="P71" s="1">
        <v>8</v>
      </c>
      <c r="Q71" s="1"/>
      <c r="R71" s="1"/>
    </row>
    <row r="72" spans="1:19" x14ac:dyDescent="0.25">
      <c r="A72" t="s">
        <v>0</v>
      </c>
      <c r="B72" t="s">
        <v>2</v>
      </c>
      <c r="D72" t="s">
        <v>2</v>
      </c>
      <c r="E72" t="s">
        <v>3</v>
      </c>
      <c r="F72" t="s">
        <v>15</v>
      </c>
      <c r="G72" t="s">
        <v>7</v>
      </c>
      <c r="H72" t="s">
        <v>2</v>
      </c>
      <c r="I72" t="s">
        <v>3</v>
      </c>
      <c r="J72" t="s">
        <v>15</v>
      </c>
      <c r="K72" t="s">
        <v>7</v>
      </c>
      <c r="L72" t="s">
        <v>5</v>
      </c>
      <c r="M72" t="s">
        <v>3</v>
      </c>
      <c r="N72" t="s">
        <v>15</v>
      </c>
      <c r="O72" t="s">
        <v>7</v>
      </c>
      <c r="P72" t="s">
        <v>2</v>
      </c>
      <c r="Q72" t="s">
        <v>3</v>
      </c>
      <c r="R72" t="s">
        <v>15</v>
      </c>
      <c r="S72" t="s">
        <v>7</v>
      </c>
    </row>
    <row r="73" spans="1:19" x14ac:dyDescent="0.25">
      <c r="A73">
        <v>0</v>
      </c>
      <c r="B73">
        <v>1.0912999999999999</v>
      </c>
      <c r="D73">
        <v>1.0818000000000001</v>
      </c>
      <c r="E73">
        <v>0</v>
      </c>
      <c r="H73">
        <v>1.0924</v>
      </c>
      <c r="I73">
        <v>0</v>
      </c>
      <c r="L73">
        <v>1.0823</v>
      </c>
      <c r="M73">
        <v>0</v>
      </c>
      <c r="P73">
        <v>1.0854999999999999</v>
      </c>
      <c r="Q73">
        <v>0</v>
      </c>
    </row>
    <row r="74" spans="1:19" x14ac:dyDescent="0.25">
      <c r="A74">
        <v>1</v>
      </c>
      <c r="B74">
        <v>1.0988</v>
      </c>
      <c r="C74">
        <f>B74-B73</f>
        <v>7.5000000000000622E-3</v>
      </c>
      <c r="D74">
        <v>1.105</v>
      </c>
      <c r="E74">
        <v>3.2</v>
      </c>
      <c r="F74">
        <f>((D74-D73-C74)/F84)*100</f>
        <v>1.1742707554225749</v>
      </c>
      <c r="G74">
        <f>100-F74</f>
        <v>98.825729244577431</v>
      </c>
      <c r="H74">
        <v>1.1304000000000001</v>
      </c>
      <c r="I74">
        <v>3.9</v>
      </c>
      <c r="J74">
        <f>((H74-H73-C74)/G84)*100</f>
        <v>2.4392194497760697</v>
      </c>
      <c r="K74">
        <f>100-J74</f>
        <v>97.560780550223924</v>
      </c>
      <c r="L74">
        <v>1.1172</v>
      </c>
      <c r="M74">
        <v>3.5</v>
      </c>
      <c r="N74">
        <f>((L74-L73-C74)/H84)*100</f>
        <v>2.0673004376037323</v>
      </c>
      <c r="O74">
        <f>100-N74</f>
        <v>97.932699562396266</v>
      </c>
      <c r="P74">
        <v>1.1248</v>
      </c>
      <c r="Q74">
        <v>3.3</v>
      </c>
      <c r="R74">
        <f>((P74-P73-C74)/I84)*100</f>
        <v>2.581168831168835</v>
      </c>
      <c r="S74">
        <f>100-R74</f>
        <v>97.418831168831161</v>
      </c>
    </row>
    <row r="75" spans="1:19" x14ac:dyDescent="0.25">
      <c r="A75">
        <v>2</v>
      </c>
      <c r="B75">
        <v>1.0991</v>
      </c>
      <c r="C75">
        <f t="shared" ref="C75:C80" si="20">B75-B74</f>
        <v>2.9999999999996696E-4</v>
      </c>
      <c r="D75">
        <v>1.119</v>
      </c>
      <c r="E75">
        <v>4.2</v>
      </c>
      <c r="F75">
        <f>((D75-D73-C75)/F84)*100</f>
        <v>2.7599102468212364</v>
      </c>
      <c r="G75">
        <f t="shared" ref="G75:G80" si="21">100-F75</f>
        <v>97.240089753178765</v>
      </c>
      <c r="H75">
        <v>1.1380999999999999</v>
      </c>
      <c r="I75">
        <v>4.8</v>
      </c>
      <c r="J75">
        <f>((H75-H73-C75)/G84)*100</f>
        <v>3.630838131797816</v>
      </c>
      <c r="K75">
        <f t="shared" ref="K75:K80" si="22">100-J75</f>
        <v>96.369161868202184</v>
      </c>
      <c r="L75">
        <v>1.1299999999999999</v>
      </c>
      <c r="M75">
        <v>4.3</v>
      </c>
      <c r="N75">
        <f>((L75-L73-C75)/H84)*100</f>
        <v>3.5762788592123047</v>
      </c>
      <c r="O75">
        <f t="shared" ref="O75:O80" si="23">100-N75</f>
        <v>96.423721140787691</v>
      </c>
      <c r="P75">
        <v>1.1313</v>
      </c>
      <c r="Q75">
        <v>4.5</v>
      </c>
      <c r="R75">
        <f>((P75-P73-C75)/I84)*100</f>
        <v>3.6931818181818259</v>
      </c>
      <c r="S75">
        <f t="shared" ref="S75:S80" si="24">100-R75</f>
        <v>96.306818181818173</v>
      </c>
    </row>
    <row r="76" spans="1:19" x14ac:dyDescent="0.25">
      <c r="A76">
        <v>3</v>
      </c>
      <c r="B76">
        <v>1.0978000000000001</v>
      </c>
      <c r="C76">
        <f t="shared" si="20"/>
        <v>-1.2999999999998568E-3</v>
      </c>
      <c r="D76">
        <v>1.1357999999999999</v>
      </c>
      <c r="E76">
        <v>4.7</v>
      </c>
      <c r="F76">
        <f>((D76-D73-C76)/F84)*100</f>
        <v>4.1361256544502378</v>
      </c>
      <c r="G76">
        <f t="shared" si="21"/>
        <v>95.86387434554976</v>
      </c>
      <c r="H76">
        <v>1.1459999999999999</v>
      </c>
      <c r="I76">
        <v>5.3</v>
      </c>
      <c r="J76">
        <f>((H76-H73-C76)/G84)*100</f>
        <v>4.3905950095969075</v>
      </c>
      <c r="K76">
        <f t="shared" si="22"/>
        <v>95.609404990403092</v>
      </c>
      <c r="L76">
        <v>1.1388</v>
      </c>
      <c r="M76">
        <v>4.9000000000000004</v>
      </c>
      <c r="N76">
        <f>((L76-L73-C76)/H84)*100</f>
        <v>4.36094763844876</v>
      </c>
      <c r="O76">
        <f t="shared" si="23"/>
        <v>95.639052361551236</v>
      </c>
      <c r="P76">
        <v>1.1427</v>
      </c>
      <c r="Q76">
        <v>5.0999999999999996</v>
      </c>
      <c r="R76">
        <f>((P76-P73-C76)/I84)*100</f>
        <v>4.7483766233766236</v>
      </c>
      <c r="S76">
        <f t="shared" si="24"/>
        <v>95.251623376623371</v>
      </c>
    </row>
    <row r="77" spans="1:19" x14ac:dyDescent="0.25">
      <c r="A77">
        <v>4</v>
      </c>
      <c r="B77">
        <v>1.1046</v>
      </c>
      <c r="C77">
        <f t="shared" si="20"/>
        <v>6.7999999999999172E-3</v>
      </c>
      <c r="D77">
        <v>1.1368</v>
      </c>
      <c r="E77">
        <v>4.9000000000000004</v>
      </c>
      <c r="F77">
        <f>((D77-D73-C77)/F84)*100</f>
        <v>3.6050860134629783</v>
      </c>
      <c r="G77">
        <f t="shared" si="21"/>
        <v>96.39491398653702</v>
      </c>
      <c r="H77">
        <v>1.1534</v>
      </c>
      <c r="I77">
        <v>5.7</v>
      </c>
      <c r="J77">
        <f>((H77-H73-C77)/G84)*100</f>
        <v>4.3346129238643654</v>
      </c>
      <c r="K77">
        <f t="shared" si="22"/>
        <v>95.66538707613563</v>
      </c>
      <c r="L77">
        <v>1.1468</v>
      </c>
      <c r="M77">
        <v>5.5</v>
      </c>
      <c r="N77">
        <f>((L77-L73-C77)/H84)*100</f>
        <v>4.3534027463407341</v>
      </c>
      <c r="O77">
        <f t="shared" si="23"/>
        <v>95.646597253659266</v>
      </c>
      <c r="P77">
        <v>1.1521999999999999</v>
      </c>
      <c r="Q77">
        <v>5.5</v>
      </c>
      <c r="R77">
        <f>((P77-P73-C77)/I84)*100</f>
        <v>4.8620129870129922</v>
      </c>
      <c r="S77">
        <f t="shared" si="24"/>
        <v>95.137987012987011</v>
      </c>
    </row>
    <row r="78" spans="1:19" x14ac:dyDescent="0.25">
      <c r="A78">
        <v>5</v>
      </c>
      <c r="B78">
        <v>1.101</v>
      </c>
      <c r="C78">
        <f t="shared" si="20"/>
        <v>-3.6000000000000476E-3</v>
      </c>
      <c r="D78">
        <v>1.1513</v>
      </c>
      <c r="E78">
        <v>5.3</v>
      </c>
      <c r="F78">
        <f>((D78-D73-C78)/F84)*100</f>
        <v>5.4674644727000707</v>
      </c>
      <c r="G78">
        <f t="shared" si="21"/>
        <v>94.532535527299927</v>
      </c>
      <c r="H78">
        <v>1.1538999999999999</v>
      </c>
      <c r="I78">
        <v>6.1</v>
      </c>
      <c r="J78">
        <f>((H78-H73-C78)/G84)*100</f>
        <v>5.2063339731285945</v>
      </c>
      <c r="K78">
        <f t="shared" si="22"/>
        <v>94.793666026871406</v>
      </c>
      <c r="L78">
        <v>1.1577</v>
      </c>
      <c r="M78">
        <v>5.8</v>
      </c>
      <c r="N78">
        <f>((L78-L73-C78)/H84)*100</f>
        <v>5.9604647653538523</v>
      </c>
      <c r="O78">
        <f t="shared" si="23"/>
        <v>94.039535234646152</v>
      </c>
      <c r="P78">
        <v>1.167</v>
      </c>
      <c r="Q78">
        <v>5.7</v>
      </c>
      <c r="R78">
        <f>((P78-P73-C78)/I84)*100</f>
        <v>6.907467532467547</v>
      </c>
      <c r="S78">
        <f t="shared" si="24"/>
        <v>93.09253246753245</v>
      </c>
    </row>
    <row r="79" spans="1:19" x14ac:dyDescent="0.25">
      <c r="A79">
        <v>6</v>
      </c>
      <c r="B79">
        <v>1.0956999999999999</v>
      </c>
      <c r="C79">
        <f t="shared" si="20"/>
        <v>-5.3000000000000824E-3</v>
      </c>
      <c r="D79">
        <v>1.1632</v>
      </c>
      <c r="E79">
        <v>5.8</v>
      </c>
      <c r="F79">
        <f>((D79-D73-C79)/F84)*100</f>
        <v>6.4846671652954377</v>
      </c>
      <c r="G79">
        <f t="shared" si="21"/>
        <v>93.515332834704566</v>
      </c>
      <c r="H79">
        <v>1.159</v>
      </c>
      <c r="I79">
        <v>6.4</v>
      </c>
      <c r="J79">
        <f>((H79-H73-C79)/G84)*100</f>
        <v>5.7501599488163846</v>
      </c>
      <c r="K79">
        <f t="shared" si="22"/>
        <v>94.249840051183611</v>
      </c>
      <c r="L79">
        <v>1.1577999999999999</v>
      </c>
      <c r="M79">
        <v>6.1</v>
      </c>
      <c r="N79">
        <f>((L79-L73-C79)/H84)*100</f>
        <v>6.0962728232986256</v>
      </c>
      <c r="O79">
        <f t="shared" si="23"/>
        <v>93.903727176701381</v>
      </c>
      <c r="P79">
        <v>1.1678999999999999</v>
      </c>
      <c r="Q79">
        <v>6.3</v>
      </c>
      <c r="R79">
        <f>((P79-P73-C79)/I84)*100</f>
        <v>7.1185064935065032</v>
      </c>
      <c r="S79">
        <f t="shared" si="24"/>
        <v>92.881493506493499</v>
      </c>
    </row>
    <row r="80" spans="1:19" x14ac:dyDescent="0.25">
      <c r="A80">
        <v>7</v>
      </c>
      <c r="B80">
        <v>1.0941000000000001</v>
      </c>
      <c r="C80">
        <f t="shared" si="20"/>
        <v>-1.5999999999998238E-3</v>
      </c>
      <c r="D80">
        <v>1.1645000000000001</v>
      </c>
      <c r="E80">
        <v>6.1</v>
      </c>
      <c r="F80">
        <f>((D80-D73-C80)/F84)*100</f>
        <v>6.305160807778595</v>
      </c>
      <c r="G80">
        <f t="shared" si="21"/>
        <v>93.694839192221409</v>
      </c>
      <c r="H80">
        <v>1.1609</v>
      </c>
      <c r="I80">
        <v>6.7</v>
      </c>
      <c r="J80">
        <f>((H80-H73-C80)/G84)*100</f>
        <v>5.6062060140754824</v>
      </c>
      <c r="K80">
        <f t="shared" si="22"/>
        <v>94.393793985924518</v>
      </c>
      <c r="L80">
        <v>1.1664000000000001</v>
      </c>
      <c r="M80">
        <v>6.5</v>
      </c>
      <c r="N80">
        <f>((L80-L73-C80)/H84)*100</f>
        <v>6.4659725365927194</v>
      </c>
      <c r="O80">
        <f t="shared" si="23"/>
        <v>93.534027463407284</v>
      </c>
      <c r="P80">
        <v>1.1737</v>
      </c>
      <c r="Q80">
        <v>6.7</v>
      </c>
      <c r="R80">
        <f>((P80-P73-C80)/I84)*100</f>
        <v>7.2889610389610295</v>
      </c>
      <c r="S80">
        <f t="shared" si="24"/>
        <v>92.711038961038966</v>
      </c>
    </row>
    <row r="82" spans="1:19" x14ac:dyDescent="0.25">
      <c r="F82" t="s">
        <v>31</v>
      </c>
      <c r="K82" t="s">
        <v>9</v>
      </c>
    </row>
    <row r="83" spans="1:19" x14ac:dyDescent="0.25">
      <c r="F83">
        <v>5</v>
      </c>
      <c r="G83">
        <v>6</v>
      </c>
      <c r="H83">
        <v>7</v>
      </c>
      <c r="I83">
        <v>8</v>
      </c>
      <c r="K83">
        <v>5</v>
      </c>
      <c r="L83">
        <v>6</v>
      </c>
      <c r="M83">
        <v>7</v>
      </c>
      <c r="N83">
        <v>8</v>
      </c>
    </row>
    <row r="84" spans="1:19" x14ac:dyDescent="0.25">
      <c r="F84">
        <v>1.337</v>
      </c>
      <c r="G84">
        <v>1.2504</v>
      </c>
      <c r="H84">
        <v>1.3253999999999999</v>
      </c>
      <c r="I84">
        <v>1.232</v>
      </c>
      <c r="K84">
        <v>1.2571000000000001</v>
      </c>
      <c r="L84">
        <v>1.1555</v>
      </c>
      <c r="M84">
        <v>1.2029000000000001</v>
      </c>
      <c r="N84">
        <v>1.0995999999999999</v>
      </c>
    </row>
    <row r="86" spans="1:19" x14ac:dyDescent="0.25">
      <c r="B86" t="s">
        <v>39</v>
      </c>
    </row>
    <row r="87" spans="1:19" x14ac:dyDescent="0.25">
      <c r="B87" t="s">
        <v>6</v>
      </c>
    </row>
    <row r="88" spans="1:19" x14ac:dyDescent="0.25">
      <c r="B88" s="1" t="s">
        <v>4</v>
      </c>
      <c r="C88" s="1" t="s">
        <v>10</v>
      </c>
      <c r="D88" s="1">
        <v>5</v>
      </c>
      <c r="E88" s="1"/>
      <c r="F88" s="1"/>
      <c r="G88" s="1"/>
      <c r="H88" s="1">
        <v>6</v>
      </c>
      <c r="I88" s="1"/>
      <c r="J88" s="1"/>
      <c r="K88" s="1"/>
      <c r="L88" s="1">
        <v>7</v>
      </c>
      <c r="M88" s="1"/>
      <c r="N88" s="1"/>
      <c r="O88" s="1"/>
      <c r="P88" s="1">
        <v>8</v>
      </c>
      <c r="Q88" s="1"/>
      <c r="R88" s="1"/>
    </row>
    <row r="89" spans="1:19" x14ac:dyDescent="0.25">
      <c r="A89" t="s">
        <v>0</v>
      </c>
      <c r="B89" t="s">
        <v>2</v>
      </c>
      <c r="D89" t="s">
        <v>2</v>
      </c>
      <c r="E89" t="s">
        <v>3</v>
      </c>
      <c r="F89" t="s">
        <v>15</v>
      </c>
      <c r="G89" t="s">
        <v>7</v>
      </c>
      <c r="H89" t="s">
        <v>2</v>
      </c>
      <c r="I89" t="s">
        <v>3</v>
      </c>
      <c r="J89" t="s">
        <v>15</v>
      </c>
      <c r="K89" t="s">
        <v>7</v>
      </c>
      <c r="L89" t="s">
        <v>5</v>
      </c>
      <c r="M89" t="s">
        <v>3</v>
      </c>
      <c r="N89" t="s">
        <v>15</v>
      </c>
      <c r="O89" t="s">
        <v>7</v>
      </c>
      <c r="P89" t="s">
        <v>2</v>
      </c>
      <c r="Q89" t="s">
        <v>3</v>
      </c>
      <c r="R89" t="s">
        <v>15</v>
      </c>
      <c r="S89" t="s">
        <v>7</v>
      </c>
    </row>
    <row r="90" spans="1:19" x14ac:dyDescent="0.25">
      <c r="A90">
        <v>0</v>
      </c>
      <c r="B90">
        <v>1.0679000000000001</v>
      </c>
      <c r="D90">
        <v>1.0999000000000001</v>
      </c>
      <c r="E90">
        <v>0</v>
      </c>
      <c r="H90">
        <v>1.0854999999999999</v>
      </c>
      <c r="I90">
        <v>0</v>
      </c>
      <c r="L90">
        <v>1.099</v>
      </c>
      <c r="M90">
        <v>0</v>
      </c>
      <c r="P90">
        <v>1.0993999999999999</v>
      </c>
      <c r="Q90">
        <v>0</v>
      </c>
    </row>
    <row r="91" spans="1:19" x14ac:dyDescent="0.25">
      <c r="A91">
        <v>1</v>
      </c>
      <c r="B91">
        <v>1.0759000000000001</v>
      </c>
      <c r="C91">
        <f>B91-B90</f>
        <v>8.0000000000000071E-3</v>
      </c>
      <c r="D91">
        <v>1.129</v>
      </c>
      <c r="E91">
        <v>4.7</v>
      </c>
      <c r="F91">
        <f>((D91-D90-C91)/F101)*100</f>
        <v>2.064579256360068</v>
      </c>
      <c r="G91">
        <f>100-F91</f>
        <v>97.935420743639938</v>
      </c>
      <c r="H91">
        <v>1.1264000000000001</v>
      </c>
      <c r="I91">
        <v>4.5</v>
      </c>
      <c r="J91">
        <f>((H91-H90-C91)/G101)*100</f>
        <v>3.1167108753315791</v>
      </c>
      <c r="K91">
        <f>100-J91</f>
        <v>96.883289124668423</v>
      </c>
      <c r="L91">
        <v>1.1519999999999999</v>
      </c>
      <c r="M91">
        <v>4.4000000000000004</v>
      </c>
      <c r="N91">
        <f>((L91-L90-C91)/H101)*100</f>
        <v>4.0580755703850597</v>
      </c>
      <c r="O91">
        <f>100-N91</f>
        <v>95.941924429614943</v>
      </c>
      <c r="P91">
        <v>1.1748000000000001</v>
      </c>
      <c r="Q91">
        <v>5.3</v>
      </c>
      <c r="R91">
        <f>((P91-P90-C91)/I101)*100</f>
        <v>6.9334430614134481</v>
      </c>
      <c r="S91">
        <f>100-R91</f>
        <v>93.066556938586558</v>
      </c>
    </row>
    <row r="92" spans="1:19" x14ac:dyDescent="0.25">
      <c r="A92">
        <v>2</v>
      </c>
      <c r="B92">
        <v>1.0785</v>
      </c>
      <c r="C92">
        <f t="shared" ref="C92:C97" si="25">B92-B91</f>
        <v>2.5999999999999357E-3</v>
      </c>
      <c r="D92">
        <v>1.1615</v>
      </c>
      <c r="E92">
        <v>5.9</v>
      </c>
      <c r="F92">
        <f>((D92-D90-C92)/F101)*100</f>
        <v>5.7729941291585067</v>
      </c>
      <c r="G92">
        <f t="shared" ref="G92:G97" si="26">100-F92</f>
        <v>94.227005870841495</v>
      </c>
      <c r="H92">
        <v>1.1603000000000001</v>
      </c>
      <c r="I92">
        <v>5.9</v>
      </c>
      <c r="J92">
        <f>((H92-H90-C92)/G101)*100</f>
        <v>6.8397120121258297</v>
      </c>
      <c r="K92">
        <f t="shared" ref="K92:K97" si="27">100-J92</f>
        <v>93.16028798787417</v>
      </c>
      <c r="L92">
        <v>1.1758</v>
      </c>
      <c r="M92">
        <v>5.8</v>
      </c>
      <c r="N92">
        <f>((L92-L90-C92)/H101)*100</f>
        <v>6.6913157182793794</v>
      </c>
      <c r="O92">
        <f t="shared" ref="O92:O97" si="28">100-N92</f>
        <v>93.308684281720616</v>
      </c>
      <c r="P92">
        <v>1.2016</v>
      </c>
      <c r="Q92">
        <v>6.2</v>
      </c>
      <c r="R92">
        <f>((P92-P90-C92)/I101)*100</f>
        <v>10.245859479477435</v>
      </c>
      <c r="S92">
        <f t="shared" ref="S92:S97" si="29">100-R92</f>
        <v>89.754140520522569</v>
      </c>
    </row>
    <row r="93" spans="1:19" x14ac:dyDescent="0.25">
      <c r="A93">
        <v>3</v>
      </c>
      <c r="B93">
        <v>1.0760000000000001</v>
      </c>
      <c r="C93">
        <f t="shared" si="25"/>
        <v>-2.4999999999999467E-3</v>
      </c>
      <c r="D93">
        <v>1.1714</v>
      </c>
      <c r="E93">
        <v>6.6</v>
      </c>
      <c r="F93">
        <f>((D93-D90-C93)/F101)*100</f>
        <v>7.2407045009784579</v>
      </c>
      <c r="G93">
        <f t="shared" si="26"/>
        <v>92.759295499021547</v>
      </c>
      <c r="H93">
        <v>1.1768000000000001</v>
      </c>
      <c r="I93">
        <v>6.7</v>
      </c>
      <c r="J93">
        <f>((H93-H90-C93)/G101)*100</f>
        <v>8.8859416445623438</v>
      </c>
      <c r="K93">
        <f t="shared" si="27"/>
        <v>91.114058355437663</v>
      </c>
      <c r="L93">
        <v>1.1917</v>
      </c>
      <c r="M93">
        <v>6.6</v>
      </c>
      <c r="N93">
        <f>((L93-L90-C93)/H101)*100</f>
        <v>8.5850843177924023</v>
      </c>
      <c r="O93">
        <f t="shared" si="28"/>
        <v>91.414915682207592</v>
      </c>
      <c r="P93">
        <v>1.2310000000000001</v>
      </c>
      <c r="Q93">
        <v>6.7</v>
      </c>
      <c r="R93">
        <f>((P93-P90-C93)/I101)*100</f>
        <v>13.794877070260272</v>
      </c>
      <c r="S93">
        <f t="shared" si="29"/>
        <v>86.20512292973973</v>
      </c>
    </row>
    <row r="94" spans="1:19" x14ac:dyDescent="0.25">
      <c r="A94">
        <v>4</v>
      </c>
      <c r="B94">
        <v>1.095</v>
      </c>
      <c r="C94">
        <f t="shared" si="25"/>
        <v>1.8999999999999906E-2</v>
      </c>
      <c r="D94">
        <v>1.1972</v>
      </c>
      <c r="E94">
        <v>7.2</v>
      </c>
      <c r="F94">
        <f>((D94-D90-C94)/F101)*100</f>
        <v>7.6614481409002</v>
      </c>
      <c r="G94">
        <f t="shared" si="26"/>
        <v>92.338551859099795</v>
      </c>
      <c r="H94">
        <v>1.1934</v>
      </c>
      <c r="I94">
        <v>7.3</v>
      </c>
      <c r="J94">
        <f>((H94-H90-C94)/G101)*100</f>
        <v>8.4217506631299912</v>
      </c>
      <c r="K94">
        <f t="shared" si="27"/>
        <v>91.578249336870016</v>
      </c>
      <c r="L94">
        <v>1.2083999999999999</v>
      </c>
      <c r="M94">
        <v>7.2</v>
      </c>
      <c r="N94">
        <f>((L94-L90-C94)/H101)*100</f>
        <v>8.1522229236180035</v>
      </c>
      <c r="O94">
        <f t="shared" si="28"/>
        <v>91.847777076382002</v>
      </c>
      <c r="P94">
        <v>1.2674000000000001</v>
      </c>
      <c r="Q94">
        <v>7.8</v>
      </c>
      <c r="R94">
        <f>((P94-P90-C94)/I101)*100</f>
        <v>15.327641189178093</v>
      </c>
      <c r="S94">
        <f t="shared" si="29"/>
        <v>84.672358810821905</v>
      </c>
    </row>
    <row r="95" spans="1:19" x14ac:dyDescent="0.25">
      <c r="A95">
        <v>5</v>
      </c>
      <c r="B95">
        <v>1.0732999999999999</v>
      </c>
      <c r="C95">
        <f t="shared" si="25"/>
        <v>-2.1700000000000053E-2</v>
      </c>
      <c r="D95">
        <v>1.2050000000000001</v>
      </c>
      <c r="E95">
        <v>7.7</v>
      </c>
      <c r="F95">
        <f>((D95-D90-C95)/F101)*100</f>
        <v>12.407045009784738</v>
      </c>
      <c r="G95">
        <f t="shared" si="26"/>
        <v>87.592954990215262</v>
      </c>
      <c r="H95">
        <v>1.2023999999999999</v>
      </c>
      <c r="I95">
        <v>7.7</v>
      </c>
      <c r="J95">
        <f>((H95-H90-C95)/G101)*100</f>
        <v>13.129973474801066</v>
      </c>
      <c r="K95">
        <f t="shared" si="27"/>
        <v>86.870026525198938</v>
      </c>
      <c r="L95">
        <v>1.2132000000000001</v>
      </c>
      <c r="M95">
        <v>7.6</v>
      </c>
      <c r="N95">
        <f>((L95-L90-C95)/H101)*100</f>
        <v>12.255388222562912</v>
      </c>
      <c r="O95">
        <f t="shared" si="28"/>
        <v>87.744611777437086</v>
      </c>
      <c r="P95">
        <v>1.2810999999999999</v>
      </c>
      <c r="Q95">
        <v>8.3000000000000007</v>
      </c>
      <c r="R95">
        <f>((P95-P90-C95)/I101)*100</f>
        <v>20.923773274354492</v>
      </c>
      <c r="S95">
        <f t="shared" si="29"/>
        <v>79.076226725645512</v>
      </c>
    </row>
    <row r="96" spans="1:19" x14ac:dyDescent="0.25">
      <c r="A96">
        <v>6</v>
      </c>
      <c r="B96">
        <v>1.0786</v>
      </c>
      <c r="C96">
        <f t="shared" si="25"/>
        <v>5.3000000000000824E-3</v>
      </c>
      <c r="D96">
        <v>1.2032</v>
      </c>
      <c r="E96">
        <v>8.1999999999999993</v>
      </c>
      <c r="F96">
        <f>((D96-D90-C96)/F101)*100</f>
        <v>9.5890410958903978</v>
      </c>
      <c r="G96">
        <f t="shared" si="26"/>
        <v>90.410958904109606</v>
      </c>
      <c r="H96">
        <v>1.2081</v>
      </c>
      <c r="I96">
        <v>8.3000000000000007</v>
      </c>
      <c r="J96">
        <f>((H96-H90-C96)/G101)*100</f>
        <v>11.11216369837059</v>
      </c>
      <c r="K96">
        <f t="shared" si="27"/>
        <v>88.887836301629406</v>
      </c>
      <c r="L96">
        <v>1.2252000000000001</v>
      </c>
      <c r="M96">
        <v>8</v>
      </c>
      <c r="N96">
        <f>((L96-L90-C96)/H101)*100</f>
        <v>10.902696365767879</v>
      </c>
      <c r="O96">
        <f t="shared" si="28"/>
        <v>89.097303634232119</v>
      </c>
      <c r="P96">
        <v>1.3097000000000001</v>
      </c>
      <c r="Q96">
        <v>9</v>
      </c>
      <c r="R96">
        <f>((P96-P90-C96)/I101)*100</f>
        <v>21.088365394506749</v>
      </c>
      <c r="S96">
        <f t="shared" si="29"/>
        <v>78.911634605493248</v>
      </c>
    </row>
    <row r="97" spans="1:19" x14ac:dyDescent="0.25">
      <c r="A97">
        <v>7</v>
      </c>
      <c r="B97">
        <v>1.0828</v>
      </c>
      <c r="C97">
        <f t="shared" si="25"/>
        <v>4.1999999999999815E-3</v>
      </c>
      <c r="D97">
        <v>1.2115</v>
      </c>
      <c r="E97">
        <v>8.6</v>
      </c>
      <c r="F97">
        <f>((D97-D90-C97)/F101)*100</f>
        <v>10.508806262230912</v>
      </c>
      <c r="G97">
        <f t="shared" si="26"/>
        <v>89.491193737769095</v>
      </c>
      <c r="H97">
        <v>1.2189000000000001</v>
      </c>
      <c r="I97">
        <v>8.6</v>
      </c>
      <c r="J97">
        <f>((H97-H90-C97)/G101)*100</f>
        <v>12.239484653277776</v>
      </c>
      <c r="K97">
        <f t="shared" si="27"/>
        <v>87.760515346722229</v>
      </c>
      <c r="L97">
        <v>1.2358</v>
      </c>
      <c r="M97">
        <v>8.5</v>
      </c>
      <c r="N97">
        <f>((L97-L90-C97)/H101)*100</f>
        <v>11.957796014068</v>
      </c>
      <c r="O97">
        <f t="shared" si="28"/>
        <v>88.042203985932005</v>
      </c>
      <c r="P97">
        <v>1.3385</v>
      </c>
      <c r="Q97">
        <v>9.8000000000000007</v>
      </c>
      <c r="R97">
        <f>((P97-P90-C97)/I101)*100</f>
        <v>24.164180639851878</v>
      </c>
      <c r="S97">
        <f t="shared" si="29"/>
        <v>75.835819360148122</v>
      </c>
    </row>
    <row r="99" spans="1:19" x14ac:dyDescent="0.25">
      <c r="F99" t="s">
        <v>31</v>
      </c>
      <c r="K99" t="s">
        <v>9</v>
      </c>
    </row>
    <row r="100" spans="1:19" x14ac:dyDescent="0.25">
      <c r="F100">
        <v>5</v>
      </c>
      <c r="G100">
        <v>6</v>
      </c>
      <c r="H100">
        <v>7</v>
      </c>
      <c r="I100">
        <v>8</v>
      </c>
      <c r="K100">
        <v>5</v>
      </c>
      <c r="L100">
        <v>6</v>
      </c>
      <c r="M100">
        <v>7</v>
      </c>
      <c r="N100">
        <v>8</v>
      </c>
    </row>
    <row r="101" spans="1:19" x14ac:dyDescent="0.25">
      <c r="F101">
        <v>1.022</v>
      </c>
      <c r="G101">
        <v>1.0556000000000001</v>
      </c>
      <c r="H101">
        <v>1.1089</v>
      </c>
      <c r="I101">
        <v>0.97209999999999996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1D71E-9542-4085-9F63-FC62B8E830AB}">
  <dimension ref="A1:S101"/>
  <sheetViews>
    <sheetView topLeftCell="A73" zoomScale="96" workbookViewId="0">
      <selection activeCell="S46" sqref="S46"/>
    </sheetView>
  </sheetViews>
  <sheetFormatPr defaultRowHeight="15" x14ac:dyDescent="0.25"/>
  <cols>
    <col min="1" max="1" width="7.7109375" customWidth="1"/>
    <col min="3" max="3" width="12.7109375" customWidth="1"/>
    <col min="23" max="23" width="13.140625" customWidth="1"/>
  </cols>
  <sheetData>
    <row r="1" spans="1:19" x14ac:dyDescent="0.25">
      <c r="B1" t="s">
        <v>41</v>
      </c>
    </row>
    <row r="2" spans="1:19" x14ac:dyDescent="0.25">
      <c r="B2" t="s">
        <v>6</v>
      </c>
    </row>
    <row r="3" spans="1:19" x14ac:dyDescent="0.25">
      <c r="B3" s="1" t="s">
        <v>4</v>
      </c>
      <c r="C3" s="1" t="s">
        <v>10</v>
      </c>
      <c r="D3" s="1">
        <v>5</v>
      </c>
      <c r="E3" s="1"/>
      <c r="F3" s="1"/>
      <c r="G3" s="1"/>
      <c r="H3" s="1">
        <v>6</v>
      </c>
      <c r="I3" s="1"/>
      <c r="J3" s="1"/>
      <c r="K3" s="1"/>
      <c r="L3" s="1">
        <v>7</v>
      </c>
      <c r="M3" s="1"/>
      <c r="N3" s="1"/>
      <c r="O3" s="1"/>
      <c r="P3" s="1">
        <v>8</v>
      </c>
      <c r="Q3" s="1"/>
      <c r="R3" s="1"/>
    </row>
    <row r="4" spans="1:19" x14ac:dyDescent="0.25">
      <c r="A4" t="s">
        <v>0</v>
      </c>
      <c r="B4" t="s">
        <v>2</v>
      </c>
      <c r="D4" t="s">
        <v>2</v>
      </c>
      <c r="E4" t="s">
        <v>3</v>
      </c>
      <c r="F4" t="s">
        <v>15</v>
      </c>
      <c r="G4" t="s">
        <v>7</v>
      </c>
      <c r="H4" t="s">
        <v>2</v>
      </c>
      <c r="I4" t="s">
        <v>3</v>
      </c>
      <c r="J4" t="s">
        <v>15</v>
      </c>
      <c r="K4" t="s">
        <v>7</v>
      </c>
      <c r="L4" t="s">
        <v>5</v>
      </c>
      <c r="M4" t="s">
        <v>3</v>
      </c>
      <c r="N4" t="s">
        <v>15</v>
      </c>
      <c r="O4" t="s">
        <v>7</v>
      </c>
      <c r="P4" t="s">
        <v>2</v>
      </c>
      <c r="Q4" t="s">
        <v>3</v>
      </c>
      <c r="R4" t="s">
        <v>15</v>
      </c>
      <c r="S4" t="s">
        <v>7</v>
      </c>
    </row>
    <row r="5" spans="1:19" x14ac:dyDescent="0.25">
      <c r="A5">
        <v>0</v>
      </c>
      <c r="B5">
        <v>1.0689</v>
      </c>
      <c r="D5">
        <v>1.0138</v>
      </c>
      <c r="E5">
        <v>0</v>
      </c>
      <c r="H5">
        <v>1.0306999999999999</v>
      </c>
      <c r="I5">
        <v>0</v>
      </c>
      <c r="L5">
        <v>1.0374000000000001</v>
      </c>
      <c r="M5">
        <v>0</v>
      </c>
      <c r="P5">
        <v>0.997</v>
      </c>
      <c r="Q5">
        <v>0</v>
      </c>
    </row>
    <row r="6" spans="1:19" x14ac:dyDescent="0.25">
      <c r="A6">
        <v>1</v>
      </c>
      <c r="B6">
        <v>1.0750999999999999</v>
      </c>
      <c r="C6">
        <f>B6-B5</f>
        <v>6.1999999999999833E-3</v>
      </c>
      <c r="D6">
        <v>1.0939000000000001</v>
      </c>
      <c r="E6">
        <v>5</v>
      </c>
      <c r="F6">
        <f>((D6-D5-C6)/F16)*100</f>
        <v>10.134393856280868</v>
      </c>
      <c r="G6">
        <f>100-F6</f>
        <v>89.865606143719134</v>
      </c>
      <c r="H6">
        <v>1.1297999999999999</v>
      </c>
      <c r="I6">
        <v>5.5</v>
      </c>
      <c r="J6">
        <f>((H6-H5-C6)/G16)*100</f>
        <v>11.609597600599846</v>
      </c>
      <c r="K6">
        <f>100-J6</f>
        <v>88.390402399400159</v>
      </c>
      <c r="L6">
        <v>1.1326000000000001</v>
      </c>
      <c r="M6">
        <v>5</v>
      </c>
      <c r="N6">
        <f>((L6-L5-C6)/H16)*100</f>
        <v>12.459750804983894</v>
      </c>
      <c r="O6">
        <f>100-N6</f>
        <v>87.540249195016102</v>
      </c>
      <c r="P6">
        <v>1.0684</v>
      </c>
      <c r="Q6">
        <v>5.3</v>
      </c>
      <c r="R6">
        <f>((P6-P5-C6)/I16)*100</f>
        <v>8.7212413055109721</v>
      </c>
      <c r="S6">
        <f>100-R6</f>
        <v>91.278758694489028</v>
      </c>
    </row>
    <row r="7" spans="1:19" x14ac:dyDescent="0.25">
      <c r="A7">
        <v>2</v>
      </c>
      <c r="B7">
        <v>1.0871999999999999</v>
      </c>
      <c r="C7">
        <f t="shared" ref="C7:C12" si="0">B7-B6</f>
        <v>1.21E-2</v>
      </c>
      <c r="D7">
        <v>1.1088</v>
      </c>
      <c r="E7">
        <v>6</v>
      </c>
      <c r="F7">
        <f>((D7-D5-C7)/F16)*100</f>
        <v>11.368623148656058</v>
      </c>
      <c r="G7">
        <f t="shared" ref="G7:G12" si="1">100-F7</f>
        <v>88.631376851343944</v>
      </c>
      <c r="H7">
        <v>1.1501999999999999</v>
      </c>
      <c r="I7">
        <v>6.5</v>
      </c>
      <c r="J7">
        <f>((H7-H5-C7)/G16)*100</f>
        <v>13.42164458885278</v>
      </c>
      <c r="K7">
        <f t="shared" ref="K7:K12" si="2">100-J7</f>
        <v>86.578355411147214</v>
      </c>
      <c r="L7">
        <v>1.149</v>
      </c>
      <c r="M7">
        <v>5.6</v>
      </c>
      <c r="N7">
        <f>((L7-L5-C7)/H16)*100</f>
        <v>13.929721405571877</v>
      </c>
      <c r="O7">
        <f t="shared" ref="O7:O12" si="3">100-N7</f>
        <v>86.070278594428117</v>
      </c>
      <c r="P7">
        <v>1.0826</v>
      </c>
      <c r="Q7">
        <v>5.5</v>
      </c>
      <c r="R7">
        <f>((P7-P5-C7)/I16)*100</f>
        <v>9.8314606741573041</v>
      </c>
      <c r="S7">
        <f t="shared" ref="S7:S12" si="4">100-R7</f>
        <v>90.168539325842701</v>
      </c>
    </row>
    <row r="8" spans="1:19" x14ac:dyDescent="0.25">
      <c r="A8">
        <v>3</v>
      </c>
      <c r="B8">
        <v>1.0851999999999999</v>
      </c>
      <c r="C8">
        <f t="shared" si="0"/>
        <v>-2.0000000000000018E-3</v>
      </c>
      <c r="D8">
        <v>1.1163000000000001</v>
      </c>
      <c r="E8">
        <v>6.8</v>
      </c>
      <c r="F8">
        <f>((D8-D5-C8)/F16)*100</f>
        <v>14.33077345035656</v>
      </c>
      <c r="G8">
        <f t="shared" si="1"/>
        <v>85.66922654964344</v>
      </c>
      <c r="H8">
        <v>1.1597999999999999</v>
      </c>
      <c r="I8">
        <v>7.2</v>
      </c>
      <c r="J8">
        <f>((H8-H5-C8)/G16)*100</f>
        <v>16.383404148962757</v>
      </c>
      <c r="K8">
        <f t="shared" si="2"/>
        <v>83.616595851037246</v>
      </c>
      <c r="L8">
        <v>1.1617</v>
      </c>
      <c r="M8">
        <v>6.1</v>
      </c>
      <c r="N8">
        <f>((L8-L5-C8)/H16)*100</f>
        <v>17.681646367072638</v>
      </c>
      <c r="O8">
        <f t="shared" si="3"/>
        <v>82.318353632927369</v>
      </c>
      <c r="P8">
        <v>1.0880000000000001</v>
      </c>
      <c r="Q8">
        <v>5.9</v>
      </c>
      <c r="R8">
        <f>((P8-P5-C8)/I16)*100</f>
        <v>12.439807383627619</v>
      </c>
      <c r="S8">
        <f t="shared" si="4"/>
        <v>87.560192616372376</v>
      </c>
    </row>
    <row r="9" spans="1:19" x14ac:dyDescent="0.25">
      <c r="A9">
        <v>4</v>
      </c>
      <c r="B9">
        <v>1.0851999999999999</v>
      </c>
      <c r="C9">
        <f t="shared" si="0"/>
        <v>0</v>
      </c>
      <c r="D9">
        <v>1.1222000000000001</v>
      </c>
      <c r="E9">
        <v>7</v>
      </c>
      <c r="F9">
        <f>((D9-D5-C9)/F16)*100</f>
        <v>14.865606143719152</v>
      </c>
      <c r="G9">
        <f t="shared" si="1"/>
        <v>85.134393856280852</v>
      </c>
      <c r="H9">
        <v>1.1641999999999999</v>
      </c>
      <c r="I9">
        <v>7.5</v>
      </c>
      <c r="J9">
        <f>((H9-H5-C9)/G16)*100</f>
        <v>16.683329167708067</v>
      </c>
      <c r="K9">
        <f t="shared" si="2"/>
        <v>83.316670832291933</v>
      </c>
      <c r="L9">
        <v>1.1737</v>
      </c>
      <c r="M9">
        <v>6.6</v>
      </c>
      <c r="N9">
        <f>((L9-L5-C9)/H16)*100</f>
        <v>19.081618367632629</v>
      </c>
      <c r="O9">
        <f t="shared" si="3"/>
        <v>80.918381632367371</v>
      </c>
      <c r="P9">
        <v>1.0921000000000001</v>
      </c>
      <c r="Q9">
        <v>6</v>
      </c>
      <c r="R9">
        <f>((P9-P5-C9)/I16)*100</f>
        <v>12.720706260032111</v>
      </c>
      <c r="S9">
        <f t="shared" si="4"/>
        <v>87.279293739967883</v>
      </c>
    </row>
    <row r="10" spans="1:19" x14ac:dyDescent="0.25">
      <c r="A10">
        <v>5</v>
      </c>
      <c r="B10">
        <v>1.0888</v>
      </c>
      <c r="C10">
        <f t="shared" si="0"/>
        <v>3.6000000000000476E-3</v>
      </c>
      <c r="D10">
        <v>1.1289</v>
      </c>
      <c r="E10">
        <v>7.3</v>
      </c>
      <c r="F10">
        <f>((D10-D5-C10)/F16)*100</f>
        <v>15.290729566648373</v>
      </c>
      <c r="G10">
        <f t="shared" si="1"/>
        <v>84.709270433351634</v>
      </c>
      <c r="H10">
        <v>1.1704000000000001</v>
      </c>
      <c r="I10">
        <v>7.9</v>
      </c>
      <c r="J10">
        <f>((H10-H5-C10)/G16)*100</f>
        <v>17.008247938015508</v>
      </c>
      <c r="K10">
        <f t="shared" si="2"/>
        <v>82.991752061984499</v>
      </c>
      <c r="L10">
        <v>1.1805000000000001</v>
      </c>
      <c r="M10">
        <v>7.2</v>
      </c>
      <c r="N10">
        <f>((L10-L5-C10)/H16)*100</f>
        <v>19.529609407811837</v>
      </c>
      <c r="O10">
        <f t="shared" si="3"/>
        <v>80.470390592188167</v>
      </c>
      <c r="P10">
        <v>1.0976999999999999</v>
      </c>
      <c r="Q10">
        <v>6.5</v>
      </c>
      <c r="R10">
        <f>((P10-P5-C10)/I16)*100</f>
        <v>12.988228999464935</v>
      </c>
      <c r="S10">
        <f t="shared" si="4"/>
        <v>87.011771000535063</v>
      </c>
    </row>
    <row r="11" spans="1:19" x14ac:dyDescent="0.25">
      <c r="A11">
        <v>6</v>
      </c>
      <c r="B11">
        <v>1.0814999999999999</v>
      </c>
      <c r="C11">
        <f t="shared" si="0"/>
        <v>-7.3000000000000842E-3</v>
      </c>
      <c r="D11">
        <v>1.1286</v>
      </c>
      <c r="E11">
        <v>7.6</v>
      </c>
      <c r="F11">
        <f>((D11-D5-C11)/F16)*100</f>
        <v>16.744377399890308</v>
      </c>
      <c r="G11">
        <f t="shared" si="1"/>
        <v>83.255622600109689</v>
      </c>
      <c r="H11">
        <v>1.1731</v>
      </c>
      <c r="I11">
        <v>8.3000000000000007</v>
      </c>
      <c r="J11">
        <f>((H11-H5-C11)/G16)*100</f>
        <v>18.70782304423896</v>
      </c>
      <c r="K11">
        <f t="shared" si="2"/>
        <v>81.292176955761036</v>
      </c>
      <c r="L11">
        <v>1.1876</v>
      </c>
      <c r="M11">
        <v>7.6</v>
      </c>
      <c r="N11">
        <f>((L11-L5-C11)/H16)*100</f>
        <v>22.04955900881982</v>
      </c>
      <c r="O11">
        <f t="shared" si="3"/>
        <v>77.950440991180187</v>
      </c>
      <c r="P11">
        <v>1.1037999999999999</v>
      </c>
      <c r="Q11">
        <v>6.5</v>
      </c>
      <c r="R11">
        <f>((P11-P5-C11)/I16)*100</f>
        <v>15.262172284644191</v>
      </c>
      <c r="S11">
        <f t="shared" si="4"/>
        <v>84.737827715355806</v>
      </c>
    </row>
    <row r="12" spans="1:19" x14ac:dyDescent="0.25">
      <c r="A12">
        <v>7</v>
      </c>
      <c r="B12">
        <v>1.0803</v>
      </c>
      <c r="C12">
        <f t="shared" si="0"/>
        <v>-1.1999999999998678E-3</v>
      </c>
      <c r="D12">
        <v>1.1286</v>
      </c>
      <c r="E12">
        <v>7.8</v>
      </c>
      <c r="F12">
        <f>((D12-D5-C12)/F16)*100</f>
        <v>15.90784421283597</v>
      </c>
      <c r="G12">
        <f t="shared" si="1"/>
        <v>84.092155787164032</v>
      </c>
      <c r="H12">
        <v>1.1788000000000001</v>
      </c>
      <c r="I12">
        <v>8.8000000000000007</v>
      </c>
      <c r="J12">
        <f>((H12-H5-C12)/G16)*100</f>
        <v>18.657835541114721</v>
      </c>
      <c r="K12">
        <f t="shared" si="2"/>
        <v>81.342164458885279</v>
      </c>
      <c r="L12">
        <v>1.1873</v>
      </c>
      <c r="M12">
        <v>8</v>
      </c>
      <c r="N12">
        <f>((L12-L5-C12)/H16)*100</f>
        <v>21.153576928461401</v>
      </c>
      <c r="O12">
        <f t="shared" si="3"/>
        <v>78.846423071538595</v>
      </c>
      <c r="P12">
        <v>1.1108</v>
      </c>
      <c r="Q12">
        <v>6.9</v>
      </c>
      <c r="R12">
        <f>((P12-P5-C12)/I16)*100</f>
        <v>15.382557517388962</v>
      </c>
      <c r="S12">
        <f t="shared" si="4"/>
        <v>84.61744248261104</v>
      </c>
    </row>
    <row r="14" spans="1:19" x14ac:dyDescent="0.25">
      <c r="F14" t="s">
        <v>8</v>
      </c>
      <c r="K14" t="s">
        <v>9</v>
      </c>
    </row>
    <row r="15" spans="1:19" x14ac:dyDescent="0.25">
      <c r="F15">
        <v>5</v>
      </c>
      <c r="G15">
        <v>6</v>
      </c>
      <c r="H15">
        <v>7</v>
      </c>
      <c r="I15">
        <v>8</v>
      </c>
      <c r="K15">
        <v>5</v>
      </c>
      <c r="L15">
        <v>6</v>
      </c>
      <c r="M15">
        <v>7</v>
      </c>
      <c r="N15">
        <v>8</v>
      </c>
    </row>
    <row r="16" spans="1:19" x14ac:dyDescent="0.25">
      <c r="F16">
        <v>0.72919999999999996</v>
      </c>
      <c r="G16">
        <v>0.80020000000000002</v>
      </c>
      <c r="H16">
        <v>0.71430000000000005</v>
      </c>
      <c r="I16">
        <v>0.74760000000000004</v>
      </c>
      <c r="K16">
        <v>0.58699999999999997</v>
      </c>
      <c r="L16">
        <v>0.61160000000000003</v>
      </c>
      <c r="M16">
        <v>0.48430000000000001</v>
      </c>
      <c r="N16">
        <v>0.63859999999999995</v>
      </c>
    </row>
    <row r="18" spans="1:19" x14ac:dyDescent="0.25">
      <c r="B18" t="s">
        <v>42</v>
      </c>
    </row>
    <row r="19" spans="1:19" x14ac:dyDescent="0.25">
      <c r="B19" t="s">
        <v>6</v>
      </c>
    </row>
    <row r="20" spans="1:19" x14ac:dyDescent="0.25">
      <c r="B20" s="1" t="s">
        <v>4</v>
      </c>
      <c r="C20" s="1" t="s">
        <v>10</v>
      </c>
      <c r="D20" s="1">
        <v>5</v>
      </c>
      <c r="E20" s="1"/>
      <c r="F20" s="1"/>
      <c r="G20" s="1"/>
      <c r="H20" s="1">
        <v>6</v>
      </c>
      <c r="I20" s="1"/>
      <c r="J20" s="1"/>
      <c r="K20" s="1"/>
      <c r="L20" s="1">
        <v>7</v>
      </c>
      <c r="M20" s="1"/>
      <c r="N20" s="1"/>
      <c r="O20" s="1"/>
      <c r="P20" s="1">
        <v>8</v>
      </c>
      <c r="Q20" s="1"/>
      <c r="R20" s="1"/>
    </row>
    <row r="21" spans="1:19" x14ac:dyDescent="0.25">
      <c r="A21" t="s">
        <v>0</v>
      </c>
      <c r="B21" t="s">
        <v>2</v>
      </c>
      <c r="D21" t="s">
        <v>2</v>
      </c>
      <c r="E21" t="s">
        <v>3</v>
      </c>
      <c r="F21" t="s">
        <v>15</v>
      </c>
      <c r="G21" t="s">
        <v>7</v>
      </c>
      <c r="H21" t="s">
        <v>2</v>
      </c>
      <c r="I21" t="s">
        <v>3</v>
      </c>
      <c r="J21" t="s">
        <v>15</v>
      </c>
      <c r="K21" t="s">
        <v>7</v>
      </c>
      <c r="L21" t="s">
        <v>5</v>
      </c>
      <c r="M21" t="s">
        <v>3</v>
      </c>
      <c r="N21" t="s">
        <v>15</v>
      </c>
      <c r="O21" t="s">
        <v>7</v>
      </c>
      <c r="P21" t="s">
        <v>2</v>
      </c>
      <c r="Q21" t="s">
        <v>3</v>
      </c>
      <c r="R21" t="s">
        <v>15</v>
      </c>
      <c r="S21" t="s">
        <v>7</v>
      </c>
    </row>
    <row r="22" spans="1:19" x14ac:dyDescent="0.25">
      <c r="A22">
        <v>0</v>
      </c>
      <c r="B22">
        <v>1.0164</v>
      </c>
      <c r="D22">
        <v>0.98080000000000001</v>
      </c>
      <c r="E22">
        <v>0</v>
      </c>
      <c r="H22">
        <v>1.0305</v>
      </c>
      <c r="I22">
        <v>0</v>
      </c>
      <c r="L22">
        <v>1.0506</v>
      </c>
      <c r="M22">
        <v>0</v>
      </c>
      <c r="P22">
        <v>0.98380000000000001</v>
      </c>
      <c r="Q22">
        <v>0</v>
      </c>
    </row>
    <row r="23" spans="1:19" x14ac:dyDescent="0.25">
      <c r="A23">
        <v>1</v>
      </c>
      <c r="B23">
        <v>1.0307999999999999</v>
      </c>
      <c r="C23">
        <f>B23-B22</f>
        <v>1.4399999999999968E-2</v>
      </c>
      <c r="D23">
        <v>1.077</v>
      </c>
      <c r="E23">
        <v>5.6</v>
      </c>
      <c r="F23" t="e">
        <f>((D23-D22-C23)/F34)*100</f>
        <v>#DIV/0!</v>
      </c>
      <c r="G23" t="e">
        <f>100-F23</f>
        <v>#DIV/0!</v>
      </c>
      <c r="H23">
        <v>1.1415</v>
      </c>
      <c r="I23">
        <v>5.9</v>
      </c>
      <c r="J23">
        <f>((H23-H22-C23)/G33)*100</f>
        <v>8.5426246904846135</v>
      </c>
      <c r="K23">
        <f>100-J23</f>
        <v>91.457375309515385</v>
      </c>
      <c r="L23">
        <v>1.1476999999999999</v>
      </c>
      <c r="M23">
        <v>5</v>
      </c>
      <c r="N23">
        <f>((L23-L22-C23)/H33)*100</f>
        <v>7.2716081948474454</v>
      </c>
      <c r="O23">
        <f>100-N23</f>
        <v>92.728391805152555</v>
      </c>
      <c r="P23">
        <v>1.1717</v>
      </c>
      <c r="Q23">
        <v>6</v>
      </c>
      <c r="R23">
        <f>((P23-P22-C23)/I33)*100</f>
        <v>16.62514373323112</v>
      </c>
      <c r="S23">
        <f>100-R23</f>
        <v>83.374856266768887</v>
      </c>
    </row>
    <row r="24" spans="1:19" x14ac:dyDescent="0.25">
      <c r="A24">
        <v>2</v>
      </c>
      <c r="B24">
        <v>1.0197000000000001</v>
      </c>
      <c r="C24">
        <f t="shared" ref="C24:C29" si="5">B24-B23</f>
        <v>-1.1099999999999888E-2</v>
      </c>
      <c r="D24">
        <v>10.763</v>
      </c>
      <c r="E24">
        <v>6.3</v>
      </c>
      <c r="F24">
        <f>((D24-D22-C24)/F33)*100</f>
        <v>887.03410171640758</v>
      </c>
      <c r="G24">
        <f t="shared" ref="G24:G29" si="6">100-F24</f>
        <v>-787.03410171640758</v>
      </c>
      <c r="H24">
        <v>1.1407</v>
      </c>
      <c r="I24">
        <v>6.8</v>
      </c>
      <c r="J24">
        <f>((H24-H22-C24)/G33)*100</f>
        <v>10.726918995401483</v>
      </c>
      <c r="K24">
        <f t="shared" ref="K24:K29" si="7">100-J24</f>
        <v>89.273081004598509</v>
      </c>
      <c r="L24">
        <v>1.1497999999999999</v>
      </c>
      <c r="M24">
        <v>5.7</v>
      </c>
      <c r="N24">
        <f>((L24-L22-C24)/H33)*100</f>
        <v>9.6984085113866048</v>
      </c>
      <c r="O24">
        <f t="shared" ref="O24:O29" si="8">100-N24</f>
        <v>90.301591488613397</v>
      </c>
      <c r="P24">
        <v>1.1692</v>
      </c>
      <c r="Q24">
        <v>9.5</v>
      </c>
      <c r="R24">
        <f>((P24-P22-C24)/I33)*100</f>
        <v>18.829053277117659</v>
      </c>
      <c r="S24">
        <f t="shared" ref="S24:S29" si="9">100-R24</f>
        <v>81.170946722882348</v>
      </c>
    </row>
    <row r="25" spans="1:19" x14ac:dyDescent="0.25">
      <c r="A25">
        <v>3</v>
      </c>
      <c r="B25">
        <v>1.0306999999999999</v>
      </c>
      <c r="C25">
        <f t="shared" si="5"/>
        <v>1.0999999999999899E-2</v>
      </c>
      <c r="D25">
        <v>1.0920000000000001</v>
      </c>
      <c r="E25">
        <v>6.9</v>
      </c>
      <c r="F25">
        <f>((D25-D22-C25)/F33)*100</f>
        <v>9.075675920474632</v>
      </c>
      <c r="G25">
        <f t="shared" si="6"/>
        <v>90.924324079525363</v>
      </c>
      <c r="H25">
        <v>1.1555</v>
      </c>
      <c r="I25">
        <v>7.5</v>
      </c>
      <c r="J25">
        <f>((H25-H22-C25)/G33)*100</f>
        <v>10.081358330385576</v>
      </c>
      <c r="K25">
        <f t="shared" si="7"/>
        <v>89.918641669614431</v>
      </c>
      <c r="L25">
        <v>1.1616</v>
      </c>
      <c r="M25">
        <v>6.7</v>
      </c>
      <c r="N25">
        <f>((L25-L22-C25)/H33)*100</f>
        <v>8.7927547700694699</v>
      </c>
      <c r="O25">
        <f t="shared" si="8"/>
        <v>91.207245229930535</v>
      </c>
      <c r="P25">
        <v>1.1853</v>
      </c>
      <c r="Q25">
        <v>9.6</v>
      </c>
      <c r="R25">
        <f>((P25-P22-C25)/I33)*100</f>
        <v>18.254120352625534</v>
      </c>
      <c r="S25">
        <f t="shared" si="9"/>
        <v>81.745879647374466</v>
      </c>
    </row>
    <row r="26" spans="1:19" x14ac:dyDescent="0.25">
      <c r="A26">
        <v>4</v>
      </c>
      <c r="B26">
        <v>1.0337000000000001</v>
      </c>
      <c r="C26">
        <f t="shared" si="5"/>
        <v>3.0000000000001137E-3</v>
      </c>
      <c r="D26">
        <v>1.0975999999999999</v>
      </c>
      <c r="E26">
        <v>7.3</v>
      </c>
      <c r="F26">
        <f>((D26-D22-C26)/F33)*100</f>
        <v>10.30750418912185</v>
      </c>
      <c r="G26">
        <f t="shared" si="6"/>
        <v>89.692495810878142</v>
      </c>
      <c r="H26">
        <v>1.1659999999999999</v>
      </c>
      <c r="I26">
        <v>7.8</v>
      </c>
      <c r="J26">
        <f>((H26-H22-C26)/G33)*100</f>
        <v>11.717368234877949</v>
      </c>
      <c r="K26">
        <f t="shared" si="7"/>
        <v>88.282631765122048</v>
      </c>
      <c r="L26">
        <v>1.1634</v>
      </c>
      <c r="M26">
        <v>7</v>
      </c>
      <c r="N26">
        <f>((L26-L22-C26)/H33)*100</f>
        <v>9.6544447375362612</v>
      </c>
      <c r="O26">
        <f t="shared" si="8"/>
        <v>90.345555262463733</v>
      </c>
      <c r="P26">
        <v>1.1926000000000001</v>
      </c>
      <c r="Q26">
        <v>9.6</v>
      </c>
      <c r="R26">
        <f>((P26-P22-C26)/I33)*100</f>
        <v>19.720199310080488</v>
      </c>
      <c r="S26">
        <f t="shared" si="9"/>
        <v>80.279800689919512</v>
      </c>
    </row>
    <row r="27" spans="1:19" x14ac:dyDescent="0.25">
      <c r="A27">
        <v>5</v>
      </c>
      <c r="B27">
        <v>1.0341</v>
      </c>
      <c r="C27">
        <f t="shared" si="5"/>
        <v>3.9999999999995595E-4</v>
      </c>
      <c r="D27">
        <v>1.101</v>
      </c>
      <c r="E27">
        <v>7.7</v>
      </c>
      <c r="F27">
        <f>((D27-D22-C27)/F33)*100</f>
        <v>10.850957837054482</v>
      </c>
      <c r="G27">
        <f t="shared" si="6"/>
        <v>89.14904216294552</v>
      </c>
      <c r="H27">
        <v>1.1676</v>
      </c>
      <c r="I27">
        <v>8</v>
      </c>
      <c r="J27">
        <f>((H27-H22-C27)/G33)*100</f>
        <v>12.088786699681645</v>
      </c>
      <c r="K27">
        <f t="shared" si="7"/>
        <v>87.911213300318352</v>
      </c>
      <c r="L27">
        <v>1.1704000000000001</v>
      </c>
      <c r="M27">
        <v>7.5</v>
      </c>
      <c r="N27">
        <f>((L27-L22-C27)/H33)*100</f>
        <v>10.498549195462955</v>
      </c>
      <c r="O27">
        <f t="shared" si="8"/>
        <v>89.501450804537043</v>
      </c>
      <c r="P27">
        <v>1.204</v>
      </c>
      <c r="Q27">
        <v>10</v>
      </c>
      <c r="R27">
        <f>((P27-P22-C27)/I33)*100</f>
        <v>21.06170946722882</v>
      </c>
      <c r="S27">
        <f t="shared" si="9"/>
        <v>78.938290532771177</v>
      </c>
    </row>
    <row r="28" spans="1:19" x14ac:dyDescent="0.25">
      <c r="A28">
        <v>6</v>
      </c>
      <c r="B28">
        <v>1.0353000000000001</v>
      </c>
      <c r="C28">
        <f t="shared" si="5"/>
        <v>1.2000000000000899E-3</v>
      </c>
      <c r="D28">
        <v>1.1148</v>
      </c>
      <c r="E28">
        <v>7.9</v>
      </c>
      <c r="F28">
        <f>((D28-D22-C28)/F33)*100</f>
        <v>12.028440740908467</v>
      </c>
      <c r="G28">
        <f t="shared" si="6"/>
        <v>87.971559259091535</v>
      </c>
      <c r="H28">
        <v>1.1878</v>
      </c>
      <c r="I28">
        <v>8.6</v>
      </c>
      <c r="J28">
        <f>((H28-H22-C28)/G33)*100</f>
        <v>13.804386275203386</v>
      </c>
      <c r="K28">
        <f t="shared" si="7"/>
        <v>86.195613724796615</v>
      </c>
      <c r="L28">
        <v>1.1848000000000001</v>
      </c>
      <c r="M28">
        <v>8</v>
      </c>
      <c r="N28">
        <f>((L28-L22-C28)/H33)*100</f>
        <v>11.694363844192386</v>
      </c>
      <c r="O28">
        <f t="shared" si="8"/>
        <v>88.305636155807619</v>
      </c>
      <c r="P28">
        <v>1.2157</v>
      </c>
      <c r="Q28">
        <v>10.5</v>
      </c>
      <c r="R28">
        <f>((P28-P22-C28)/I33)*100</f>
        <v>22.106170946722873</v>
      </c>
      <c r="S28">
        <f t="shared" si="9"/>
        <v>77.89382905327713</v>
      </c>
    </row>
    <row r="29" spans="1:19" x14ac:dyDescent="0.25">
      <c r="A29">
        <v>7</v>
      </c>
      <c r="B29">
        <v>1.0374000000000001</v>
      </c>
      <c r="C29">
        <f t="shared" si="5"/>
        <v>2.0999999999999908E-3</v>
      </c>
      <c r="D29">
        <v>1.1177999999999999</v>
      </c>
      <c r="E29">
        <v>8.3000000000000007</v>
      </c>
      <c r="F29">
        <f>((D29-D22-C29)/F33)*100</f>
        <v>12.218649517684879</v>
      </c>
      <c r="G29">
        <f t="shared" si="6"/>
        <v>87.781350482315119</v>
      </c>
      <c r="H29">
        <v>1.1930000000000001</v>
      </c>
      <c r="I29">
        <v>9</v>
      </c>
      <c r="J29">
        <f>((H29-H22-C29)/G33)*100</f>
        <v>14.184648036788122</v>
      </c>
      <c r="K29">
        <f t="shared" si="7"/>
        <v>85.815351963211882</v>
      </c>
      <c r="L29">
        <v>1.1954</v>
      </c>
      <c r="M29">
        <v>8.3000000000000007</v>
      </c>
      <c r="N29">
        <f>((L29-L22-C29)/H33)*100</f>
        <v>12.547261056889129</v>
      </c>
      <c r="O29">
        <f t="shared" si="8"/>
        <v>87.452738943110873</v>
      </c>
      <c r="P29">
        <v>1.2223999999999999</v>
      </c>
      <c r="Q29">
        <v>10.5</v>
      </c>
      <c r="R29">
        <f>((P29-P22-C29)/I33)*100</f>
        <v>22.661939440398612</v>
      </c>
      <c r="S29">
        <f t="shared" si="9"/>
        <v>77.338060559601388</v>
      </c>
    </row>
    <row r="31" spans="1:19" x14ac:dyDescent="0.25">
      <c r="F31" t="s">
        <v>8</v>
      </c>
      <c r="K31" t="s">
        <v>9</v>
      </c>
    </row>
    <row r="32" spans="1:19" x14ac:dyDescent="0.25">
      <c r="F32">
        <v>5</v>
      </c>
      <c r="G32">
        <v>6</v>
      </c>
      <c r="H32">
        <v>7</v>
      </c>
      <c r="I32">
        <v>8</v>
      </c>
      <c r="K32">
        <v>5</v>
      </c>
      <c r="L32">
        <v>6</v>
      </c>
      <c r="M32">
        <v>7</v>
      </c>
      <c r="N32">
        <v>8</v>
      </c>
    </row>
    <row r="33" spans="1:19" x14ac:dyDescent="0.25">
      <c r="F33">
        <v>1.10405</v>
      </c>
      <c r="G33">
        <v>1.1308</v>
      </c>
      <c r="H33">
        <v>1.1373</v>
      </c>
      <c r="I33">
        <v>1.0436000000000001</v>
      </c>
      <c r="K33">
        <v>0.84250000000000003</v>
      </c>
      <c r="L33">
        <v>0.93</v>
      </c>
      <c r="M33">
        <v>0.95860000000000001</v>
      </c>
      <c r="N33">
        <v>0.65949999999999998</v>
      </c>
    </row>
    <row r="35" spans="1:19" x14ac:dyDescent="0.25">
      <c r="B35" t="s">
        <v>43</v>
      </c>
    </row>
    <row r="36" spans="1:19" x14ac:dyDescent="0.25">
      <c r="B36" t="s">
        <v>6</v>
      </c>
    </row>
    <row r="37" spans="1:19" x14ac:dyDescent="0.25">
      <c r="B37" s="1" t="s">
        <v>4</v>
      </c>
      <c r="C37" s="1" t="s">
        <v>10</v>
      </c>
      <c r="D37" s="1">
        <v>5</v>
      </c>
      <c r="E37" s="1"/>
      <c r="F37" s="1"/>
      <c r="G37" s="1"/>
      <c r="H37" s="1">
        <v>6</v>
      </c>
      <c r="I37" s="1"/>
      <c r="J37" s="1"/>
      <c r="K37" s="1"/>
      <c r="L37" s="1">
        <v>7</v>
      </c>
      <c r="M37" s="1"/>
      <c r="N37" s="1"/>
      <c r="O37" s="1"/>
      <c r="P37" s="1">
        <v>8</v>
      </c>
      <c r="Q37" s="1"/>
      <c r="R37" s="1"/>
    </row>
    <row r="38" spans="1:19" x14ac:dyDescent="0.25">
      <c r="A38" t="s">
        <v>0</v>
      </c>
      <c r="B38" t="s">
        <v>2</v>
      </c>
      <c r="D38" t="s">
        <v>2</v>
      </c>
      <c r="E38" t="s">
        <v>3</v>
      </c>
      <c r="F38" t="s">
        <v>15</v>
      </c>
      <c r="G38" t="s">
        <v>7</v>
      </c>
      <c r="H38" t="s">
        <v>2</v>
      </c>
      <c r="I38" t="s">
        <v>3</v>
      </c>
      <c r="J38" t="s">
        <v>15</v>
      </c>
      <c r="K38" t="s">
        <v>7</v>
      </c>
      <c r="L38" t="s">
        <v>5</v>
      </c>
      <c r="M38" t="s">
        <v>3</v>
      </c>
      <c r="N38" t="s">
        <v>15</v>
      </c>
      <c r="O38" t="s">
        <v>7</v>
      </c>
      <c r="P38" t="s">
        <v>2</v>
      </c>
      <c r="Q38" t="s">
        <v>3</v>
      </c>
      <c r="R38" t="s">
        <v>15</v>
      </c>
      <c r="S38" t="s">
        <v>7</v>
      </c>
    </row>
    <row r="39" spans="1:19" x14ac:dyDescent="0.25">
      <c r="A39">
        <v>0</v>
      </c>
      <c r="B39">
        <v>1.1323000000000001</v>
      </c>
      <c r="D39">
        <v>1.1088</v>
      </c>
      <c r="E39">
        <v>0</v>
      </c>
      <c r="H39">
        <v>1.1277999999999999</v>
      </c>
      <c r="I39">
        <v>0</v>
      </c>
      <c r="L39">
        <v>1.0720000000000001</v>
      </c>
      <c r="M39">
        <v>0</v>
      </c>
      <c r="P39">
        <v>1.1619999999999999</v>
      </c>
      <c r="Q39">
        <v>0</v>
      </c>
    </row>
    <row r="40" spans="1:19" x14ac:dyDescent="0.25">
      <c r="A40">
        <v>1</v>
      </c>
      <c r="B40">
        <v>1.1021000000000001</v>
      </c>
      <c r="C40">
        <f>B40-B39</f>
        <v>-3.0200000000000005E-2</v>
      </c>
      <c r="D40">
        <v>1.2096</v>
      </c>
      <c r="E40">
        <v>6.2</v>
      </c>
      <c r="F40">
        <f>((D40-D39-C40)/F50*100)</f>
        <v>11.746771879483502</v>
      </c>
      <c r="G40">
        <f>100-F40</f>
        <v>88.253228120516496</v>
      </c>
      <c r="H40">
        <v>1.2141</v>
      </c>
      <c r="I40">
        <v>6.2</v>
      </c>
      <c r="J40">
        <f>((H40-H39-C40)/G50)*100</f>
        <v>12.814871851281492</v>
      </c>
      <c r="K40">
        <f>100-J40</f>
        <v>87.185128148718505</v>
      </c>
      <c r="L40">
        <v>1.1718</v>
      </c>
      <c r="M40">
        <v>5.9</v>
      </c>
      <c r="N40">
        <f>((L40-L39-C40)/I50)*100</f>
        <v>13.325133251332502</v>
      </c>
      <c r="O40">
        <f>100-N40</f>
        <v>86.674866748667498</v>
      </c>
      <c r="P40">
        <v>1.1843999999999999</v>
      </c>
      <c r="Q40">
        <v>5.2</v>
      </c>
      <c r="R40">
        <f>((P40-P39-C40)/I50)*100</f>
        <v>5.391553915539153</v>
      </c>
      <c r="S40">
        <f>100-R40</f>
        <v>94.608446084460851</v>
      </c>
    </row>
    <row r="41" spans="1:19" x14ac:dyDescent="0.25">
      <c r="A41">
        <v>2</v>
      </c>
      <c r="B41">
        <v>1.093</v>
      </c>
      <c r="C41">
        <f t="shared" ref="C41:C46" si="10">B41-B40</f>
        <v>-9.100000000000108E-3</v>
      </c>
      <c r="D41">
        <v>1.2496</v>
      </c>
      <c r="E41">
        <v>7.9</v>
      </c>
      <c r="F41">
        <f>((D41-D39-C41)/F50)*100</f>
        <v>13.441535150645636</v>
      </c>
      <c r="G41">
        <f t="shared" ref="G41:G46" si="11">100-F41</f>
        <v>86.558464849354365</v>
      </c>
      <c r="H41">
        <v>1.2574000000000001</v>
      </c>
      <c r="I41">
        <v>8</v>
      </c>
      <c r="J41">
        <f>((H41-H39-C41)/G50)*100</f>
        <v>15.256847431525713</v>
      </c>
      <c r="K41">
        <f t="shared" ref="K41:K46" si="12">100-J41</f>
        <v>84.743152568474287</v>
      </c>
      <c r="L41">
        <v>1.2053</v>
      </c>
      <c r="M41">
        <v>7.7</v>
      </c>
      <c r="N41">
        <f>((L41-L39-C41)/I50)*100</f>
        <v>14.596145961459623</v>
      </c>
      <c r="O41">
        <f t="shared" ref="O41:O46" si="13">100-N41</f>
        <v>85.403854038540373</v>
      </c>
      <c r="P41">
        <v>1.2124999999999999</v>
      </c>
      <c r="Q41">
        <v>6.8</v>
      </c>
      <c r="R41">
        <f>((P41-P39-C41)/I50)*100</f>
        <v>6.1090610906109157</v>
      </c>
      <c r="S41">
        <f t="shared" ref="S41:S46" si="14">100-R41</f>
        <v>93.890938909389078</v>
      </c>
    </row>
    <row r="42" spans="1:19" x14ac:dyDescent="0.25">
      <c r="A42">
        <v>3</v>
      </c>
      <c r="B42">
        <v>1.0963000000000001</v>
      </c>
      <c r="C42">
        <f t="shared" si="10"/>
        <v>3.3000000000000806E-3</v>
      </c>
      <c r="D42">
        <v>1.2606999999999999</v>
      </c>
      <c r="E42">
        <v>8.5</v>
      </c>
      <c r="F42">
        <f>((D42-D39-C42)/F50)*100</f>
        <v>13.324964131994246</v>
      </c>
      <c r="G42">
        <f t="shared" si="11"/>
        <v>86.67503586800575</v>
      </c>
      <c r="H42">
        <v>1.2677</v>
      </c>
      <c r="I42">
        <v>8.6999999999999993</v>
      </c>
      <c r="J42">
        <f>((H42-H39-C42)/G50)*100</f>
        <v>15.02584974150259</v>
      </c>
      <c r="K42">
        <f t="shared" si="12"/>
        <v>84.974150258497417</v>
      </c>
      <c r="L42">
        <v>1.2225999999999999</v>
      </c>
      <c r="M42">
        <v>8.5</v>
      </c>
      <c r="N42">
        <f>((L42-L39-C42)/I50)*100</f>
        <v>15.098400984009816</v>
      </c>
      <c r="O42">
        <f t="shared" si="13"/>
        <v>84.901599015990186</v>
      </c>
      <c r="P42">
        <v>1.2204999999999999</v>
      </c>
      <c r="Q42">
        <v>7.6</v>
      </c>
      <c r="R42">
        <f>((P42-P39-C42)/I50)*100</f>
        <v>5.6580565805657974</v>
      </c>
      <c r="S42">
        <f t="shared" si="14"/>
        <v>94.341943419434202</v>
      </c>
    </row>
    <row r="43" spans="1:19" x14ac:dyDescent="0.25">
      <c r="A43">
        <v>4</v>
      </c>
      <c r="B43">
        <v>1.1074999999999999</v>
      </c>
      <c r="C43">
        <f t="shared" si="10"/>
        <v>1.1199999999999877E-2</v>
      </c>
      <c r="D43">
        <v>1.2621</v>
      </c>
      <c r="E43">
        <v>9</v>
      </c>
      <c r="F43">
        <f>((D43-D39-C43)/F50)*100</f>
        <v>12.742109038737457</v>
      </c>
      <c r="G43">
        <f t="shared" si="11"/>
        <v>87.257890961262547</v>
      </c>
      <c r="H43">
        <v>1.2701</v>
      </c>
      <c r="I43">
        <v>9.1999999999999993</v>
      </c>
      <c r="J43">
        <f>((H43-H39-C43)/G50)*100</f>
        <v>14.420855791442108</v>
      </c>
      <c r="K43">
        <f t="shared" si="12"/>
        <v>85.579144208557892</v>
      </c>
      <c r="L43">
        <v>1.2350000000000001</v>
      </c>
      <c r="M43">
        <v>9.1</v>
      </c>
      <c r="N43">
        <f>((L43-L39-C43)/I50)*100</f>
        <v>15.559655596555983</v>
      </c>
      <c r="O43">
        <f t="shared" si="13"/>
        <v>84.440344403444016</v>
      </c>
      <c r="P43">
        <v>1.2278</v>
      </c>
      <c r="Q43">
        <v>8.1</v>
      </c>
      <c r="R43">
        <f>((P43-P39-C43)/I50)*100</f>
        <v>5.5965559655596762</v>
      </c>
      <c r="S43">
        <f t="shared" si="14"/>
        <v>94.403444034440327</v>
      </c>
    </row>
    <row r="44" spans="1:19" x14ac:dyDescent="0.25">
      <c r="A44">
        <v>5</v>
      </c>
      <c r="B44">
        <v>1.0956999999999999</v>
      </c>
      <c r="C44">
        <f t="shared" si="10"/>
        <v>-1.1800000000000033E-2</v>
      </c>
      <c r="D44">
        <v>1.2695000000000001</v>
      </c>
      <c r="E44">
        <v>9.5</v>
      </c>
      <c r="F44">
        <f>((D44-D39-C44)/F50)*100</f>
        <v>15.468077474892405</v>
      </c>
      <c r="G44">
        <f t="shared" si="11"/>
        <v>84.531922525107589</v>
      </c>
      <c r="H44">
        <v>1.2655000000000001</v>
      </c>
      <c r="I44">
        <v>9.5</v>
      </c>
      <c r="J44">
        <f>((H44-H39-C44)/G50)*100</f>
        <v>16.444835551644506</v>
      </c>
      <c r="K44">
        <f t="shared" si="12"/>
        <v>83.555164448355498</v>
      </c>
      <c r="L44">
        <v>1.2374000000000001</v>
      </c>
      <c r="M44">
        <v>9.6</v>
      </c>
      <c r="N44">
        <f>((L44-L39-C44)/I50)*100</f>
        <v>18.163181631816318</v>
      </c>
      <c r="O44">
        <f t="shared" si="13"/>
        <v>81.836818368183685</v>
      </c>
      <c r="P44">
        <v>1.2386999999999999</v>
      </c>
      <c r="Q44">
        <v>8.6</v>
      </c>
      <c r="R44">
        <f>((P44-P39-C44)/I50)*100</f>
        <v>9.0713407134071353</v>
      </c>
      <c r="S44">
        <f t="shared" si="14"/>
        <v>90.928659286592861</v>
      </c>
    </row>
    <row r="45" spans="1:19" x14ac:dyDescent="0.25">
      <c r="A45">
        <v>6</v>
      </c>
      <c r="B45">
        <v>1.0986</v>
      </c>
      <c r="C45">
        <f t="shared" si="10"/>
        <v>2.9000000000001247E-3</v>
      </c>
      <c r="D45">
        <v>1.2644</v>
      </c>
      <c r="E45">
        <v>10.199999999999999</v>
      </c>
      <c r="F45">
        <f>((D45-D39-C45)/F50)*100</f>
        <v>13.692611190817777</v>
      </c>
      <c r="G45">
        <f t="shared" si="11"/>
        <v>86.307388809182228</v>
      </c>
      <c r="H45">
        <v>1.2642</v>
      </c>
      <c r="I45">
        <v>10</v>
      </c>
      <c r="J45">
        <f>((H45-H39-C45)/G50)*100</f>
        <v>14.684853151468481</v>
      </c>
      <c r="K45">
        <f t="shared" si="12"/>
        <v>85.315146848531526</v>
      </c>
      <c r="L45">
        <v>1.2347999999999999</v>
      </c>
      <c r="M45">
        <v>10</v>
      </c>
      <c r="N45">
        <f>((L45-L39-C45)/I50)*100</f>
        <v>16.389913899138961</v>
      </c>
      <c r="O45">
        <f t="shared" si="13"/>
        <v>83.610086100861039</v>
      </c>
      <c r="P45">
        <v>1.2441</v>
      </c>
      <c r="Q45">
        <v>9</v>
      </c>
      <c r="R45">
        <f>((P45-P39-C45)/I50)*100</f>
        <v>8.1180811808118012</v>
      </c>
      <c r="S45">
        <f t="shared" si="14"/>
        <v>91.881918819188201</v>
      </c>
    </row>
    <row r="46" spans="1:19" x14ac:dyDescent="0.25">
      <c r="A46">
        <v>7</v>
      </c>
      <c r="B46">
        <v>1.0852999999999999</v>
      </c>
      <c r="C46">
        <f t="shared" si="10"/>
        <v>-1.330000000000009E-2</v>
      </c>
      <c r="D46">
        <v>1.2657</v>
      </c>
      <c r="E46">
        <v>10.5</v>
      </c>
      <c r="F46">
        <f>((D46-D39-C46)/F50)*100</f>
        <v>15.261836441893841</v>
      </c>
      <c r="G46">
        <f t="shared" si="11"/>
        <v>84.738163558106152</v>
      </c>
      <c r="H46">
        <v>1.2729999999999999</v>
      </c>
      <c r="I46">
        <v>10.5</v>
      </c>
      <c r="J46">
        <f>((H46-H39-C46)/G50)*100</f>
        <v>17.434825651743491</v>
      </c>
      <c r="K46">
        <f t="shared" si="12"/>
        <v>82.565174348256505</v>
      </c>
      <c r="L46">
        <v>1.2411000000000001</v>
      </c>
      <c r="M46">
        <v>10.3</v>
      </c>
      <c r="N46">
        <f>((L46-L39-C46)/I50)*100</f>
        <v>18.696186961869628</v>
      </c>
      <c r="O46">
        <f t="shared" si="13"/>
        <v>81.303813038130372</v>
      </c>
      <c r="P46">
        <v>1.2476</v>
      </c>
      <c r="Q46">
        <v>9.3000000000000007</v>
      </c>
      <c r="R46">
        <f>((P46-P39-C46)/I50)*100</f>
        <v>10.137351373513756</v>
      </c>
      <c r="S46">
        <f t="shared" si="14"/>
        <v>89.862648626486248</v>
      </c>
    </row>
    <row r="48" spans="1:19" x14ac:dyDescent="0.25">
      <c r="F48" t="s">
        <v>8</v>
      </c>
      <c r="K48" t="s">
        <v>9</v>
      </c>
    </row>
    <row r="49" spans="1:19" x14ac:dyDescent="0.25">
      <c r="F49">
        <v>5</v>
      </c>
      <c r="G49">
        <v>6</v>
      </c>
      <c r="H49">
        <v>7</v>
      </c>
      <c r="I49">
        <v>8</v>
      </c>
      <c r="K49">
        <v>5</v>
      </c>
      <c r="L49">
        <v>6</v>
      </c>
      <c r="M49">
        <v>7</v>
      </c>
      <c r="N49">
        <v>8</v>
      </c>
    </row>
    <row r="50" spans="1:19" x14ac:dyDescent="0.25">
      <c r="F50">
        <v>1.1152</v>
      </c>
      <c r="G50">
        <v>0.90910000000000002</v>
      </c>
      <c r="H50">
        <v>0.93330000000000002</v>
      </c>
      <c r="I50">
        <v>0.97560000000000002</v>
      </c>
      <c r="K50">
        <v>0.92130000000000001</v>
      </c>
      <c r="L50">
        <v>0.71020000000000005</v>
      </c>
      <c r="M50">
        <v>0.73429999999999995</v>
      </c>
      <c r="N50">
        <v>0.80400000000000005</v>
      </c>
    </row>
    <row r="52" spans="1:19" x14ac:dyDescent="0.25">
      <c r="B52" t="s">
        <v>44</v>
      </c>
    </row>
    <row r="53" spans="1:19" x14ac:dyDescent="0.25">
      <c r="A53" t="s">
        <v>6</v>
      </c>
    </row>
    <row r="54" spans="1:19" x14ac:dyDescent="0.25">
      <c r="B54" s="1" t="s">
        <v>4</v>
      </c>
      <c r="C54" s="1" t="s">
        <v>10</v>
      </c>
      <c r="D54" s="1">
        <v>5</v>
      </c>
      <c r="E54" s="1"/>
      <c r="F54" s="1"/>
      <c r="G54" s="1"/>
      <c r="H54" s="1">
        <v>6</v>
      </c>
      <c r="I54" s="1"/>
      <c r="J54" s="1"/>
      <c r="K54" s="1"/>
      <c r="L54" s="1">
        <v>7</v>
      </c>
      <c r="M54" s="1"/>
      <c r="N54" s="1"/>
      <c r="O54" s="1"/>
      <c r="P54" s="1">
        <v>8</v>
      </c>
      <c r="Q54" s="1"/>
      <c r="R54" s="1"/>
    </row>
    <row r="55" spans="1:19" x14ac:dyDescent="0.25">
      <c r="A55" t="s">
        <v>0</v>
      </c>
      <c r="B55" t="s">
        <v>2</v>
      </c>
      <c r="D55" t="s">
        <v>2</v>
      </c>
      <c r="E55" t="s">
        <v>3</v>
      </c>
      <c r="F55" t="s">
        <v>15</v>
      </c>
      <c r="G55" t="s">
        <v>7</v>
      </c>
      <c r="H55" t="s">
        <v>2</v>
      </c>
      <c r="I55" t="s">
        <v>3</v>
      </c>
      <c r="J55" t="s">
        <v>15</v>
      </c>
      <c r="K55" t="s">
        <v>7</v>
      </c>
      <c r="L55" t="s">
        <v>5</v>
      </c>
      <c r="M55" t="s">
        <v>3</v>
      </c>
      <c r="N55" t="s">
        <v>15</v>
      </c>
      <c r="O55" t="s">
        <v>7</v>
      </c>
      <c r="P55" t="s">
        <v>2</v>
      </c>
      <c r="Q55" t="s">
        <v>3</v>
      </c>
      <c r="R55" t="s">
        <v>15</v>
      </c>
      <c r="S55" t="s">
        <v>7</v>
      </c>
    </row>
    <row r="56" spans="1:19" x14ac:dyDescent="0.25">
      <c r="A56">
        <v>0</v>
      </c>
      <c r="B56">
        <v>1.0620000000000001</v>
      </c>
      <c r="D56">
        <v>1.0045999999999999</v>
      </c>
      <c r="E56">
        <v>0</v>
      </c>
      <c r="H56">
        <v>1.0682</v>
      </c>
      <c r="I56">
        <v>0</v>
      </c>
      <c r="L56">
        <v>1.0589</v>
      </c>
      <c r="M56">
        <v>0</v>
      </c>
      <c r="P56">
        <v>1.0207999999999999</v>
      </c>
      <c r="Q56">
        <v>0</v>
      </c>
    </row>
    <row r="57" spans="1:19" x14ac:dyDescent="0.25">
      <c r="A57">
        <v>1</v>
      </c>
      <c r="B57">
        <v>1.0677000000000001</v>
      </c>
      <c r="C57">
        <f>B57-B56</f>
        <v>5.7000000000000384E-3</v>
      </c>
      <c r="D57">
        <v>1.034</v>
      </c>
      <c r="E57">
        <v>3.3</v>
      </c>
      <c r="F57">
        <f>((D57-D56-C57)/F67)*100</f>
        <v>2.3669230000998751</v>
      </c>
      <c r="G57">
        <f>100-F57</f>
        <v>97.633076999900126</v>
      </c>
      <c r="H57">
        <v>1.1111</v>
      </c>
      <c r="I57">
        <v>3.5</v>
      </c>
      <c r="J57">
        <f>((H57-H56-C57)/G67)*100</f>
        <v>3.6116504854368832</v>
      </c>
      <c r="K57">
        <f>100-J57</f>
        <v>96.388349514563117</v>
      </c>
      <c r="L57">
        <v>1.1107</v>
      </c>
      <c r="M57">
        <v>3.7</v>
      </c>
      <c r="N57">
        <f>((L57-L56-C57)/H67)*100</f>
        <v>4.792099792099795</v>
      </c>
      <c r="O57">
        <f>100-N57</f>
        <v>95.207900207900209</v>
      </c>
      <c r="P57">
        <v>1.0713999999999999</v>
      </c>
      <c r="Q57">
        <v>3.6</v>
      </c>
      <c r="R57">
        <f>((P57-P56-C57)/I67)*100</f>
        <v>6.1625034312379823</v>
      </c>
      <c r="S57">
        <f>100-R57</f>
        <v>93.83749656876202</v>
      </c>
    </row>
    <row r="58" spans="1:19" x14ac:dyDescent="0.25">
      <c r="A58">
        <v>2</v>
      </c>
      <c r="B58">
        <v>1.0759000000000001</v>
      </c>
      <c r="C58">
        <f t="shared" ref="C58:C63" si="15">B58-B57</f>
        <v>8.1999999999999851E-3</v>
      </c>
      <c r="D58">
        <v>1.0482</v>
      </c>
      <c r="E58">
        <v>4</v>
      </c>
      <c r="F58">
        <f>((D58-D56-C58)/F67)*100</f>
        <v>3.5354039748327271</v>
      </c>
      <c r="G58">
        <f t="shared" ref="G58:G63" si="16">100-F58</f>
        <v>96.464596025167268</v>
      </c>
      <c r="H58">
        <v>1.1308</v>
      </c>
      <c r="I58">
        <v>4.3</v>
      </c>
      <c r="J58">
        <f>((H58-H56-C58)/G67)*100</f>
        <v>5.2815533980582527</v>
      </c>
      <c r="K58">
        <f t="shared" ref="K58:K63" si="17">100-J58</f>
        <v>94.71844660194175</v>
      </c>
      <c r="L58">
        <v>1.1202000000000001</v>
      </c>
      <c r="M58">
        <v>4.3</v>
      </c>
      <c r="N58">
        <f>((L58-L56-C58)/H67)*100</f>
        <v>5.5197505197505352</v>
      </c>
      <c r="O58">
        <f t="shared" ref="O58:O63" si="18">100-N58</f>
        <v>94.480249480249469</v>
      </c>
      <c r="P58">
        <v>1.0777000000000001</v>
      </c>
      <c r="Q58">
        <v>4.3</v>
      </c>
      <c r="R58">
        <f>((P58-P56-C58)/I67)*100</f>
        <v>6.6840516058194046</v>
      </c>
      <c r="S58">
        <f t="shared" ref="S58:S63" si="19">100-R58</f>
        <v>93.315948394180595</v>
      </c>
    </row>
    <row r="59" spans="1:19" x14ac:dyDescent="0.25">
      <c r="A59">
        <v>3</v>
      </c>
      <c r="B59">
        <v>1.0781000000000001</v>
      </c>
      <c r="C59">
        <f t="shared" si="15"/>
        <v>2.1999999999999797E-3</v>
      </c>
      <c r="D59">
        <v>1.0576000000000001</v>
      </c>
      <c r="E59">
        <v>4.5</v>
      </c>
      <c r="F59">
        <f>((D59-D56-C59)/F67)*100</f>
        <v>5.0734045740537477</v>
      </c>
      <c r="G59">
        <f t="shared" si="16"/>
        <v>94.926595425946246</v>
      </c>
      <c r="H59">
        <v>1.1393</v>
      </c>
      <c r="I59">
        <v>5</v>
      </c>
      <c r="J59">
        <f>((H59-H56-C59)/G67)*100</f>
        <v>6.6893203883495111</v>
      </c>
      <c r="K59">
        <f t="shared" si="17"/>
        <v>93.310679611650485</v>
      </c>
      <c r="L59">
        <v>1.1328</v>
      </c>
      <c r="M59">
        <v>4.8</v>
      </c>
      <c r="N59">
        <f>((L59-L56-C59)/H67)*100</f>
        <v>7.4532224532224634</v>
      </c>
      <c r="O59">
        <f t="shared" si="18"/>
        <v>92.546777546777534</v>
      </c>
      <c r="P59">
        <v>1.0871999999999999</v>
      </c>
      <c r="Q59">
        <v>4.5999999999999996</v>
      </c>
      <c r="R59">
        <f>((P59-P56-C59)/I67)*100</f>
        <v>8.8114191600329441</v>
      </c>
      <c r="S59">
        <f t="shared" si="19"/>
        <v>91.188580839967059</v>
      </c>
    </row>
    <row r="60" spans="1:19" x14ac:dyDescent="0.25">
      <c r="A60">
        <v>4</v>
      </c>
      <c r="B60">
        <v>1.0753999999999999</v>
      </c>
      <c r="C60">
        <f t="shared" si="15"/>
        <v>-2.7000000000001467E-3</v>
      </c>
      <c r="D60">
        <v>1.0641</v>
      </c>
      <c r="E60">
        <v>4.8</v>
      </c>
      <c r="F60">
        <f>((D60-D56-C60)/F67)*100</f>
        <v>6.2119244981524266</v>
      </c>
      <c r="G60">
        <f t="shared" si="16"/>
        <v>93.788075501847572</v>
      </c>
      <c r="H60">
        <v>1.1472</v>
      </c>
      <c r="I60">
        <v>5.5</v>
      </c>
      <c r="J60">
        <f>((H60-H56-C60)/G67)*100</f>
        <v>7.9320388349514657</v>
      </c>
      <c r="K60">
        <f t="shared" si="17"/>
        <v>92.06796116504853</v>
      </c>
      <c r="L60">
        <v>1.1374</v>
      </c>
      <c r="M60">
        <v>5.2</v>
      </c>
      <c r="N60">
        <f>((L60-L56-C60)/H67)*100</f>
        <v>8.4407484407484574</v>
      </c>
      <c r="O60">
        <f t="shared" si="18"/>
        <v>91.55925155925155</v>
      </c>
      <c r="P60">
        <v>1.0953999999999999</v>
      </c>
      <c r="Q60">
        <v>5.0999999999999996</v>
      </c>
      <c r="R60">
        <f>((P60-P56-C60)/I67)*100</f>
        <v>10.609387867142486</v>
      </c>
      <c r="S60">
        <f t="shared" si="19"/>
        <v>89.390612132857513</v>
      </c>
    </row>
    <row r="61" spans="1:19" x14ac:dyDescent="0.25">
      <c r="A61">
        <v>5</v>
      </c>
      <c r="B61">
        <v>1.0780000000000001</v>
      </c>
      <c r="C61">
        <f t="shared" si="15"/>
        <v>2.6000000000001577E-3</v>
      </c>
      <c r="D61">
        <v>1.073</v>
      </c>
      <c r="E61">
        <v>5.3</v>
      </c>
      <c r="F61">
        <f>((D61-D56-C61)/F67)*100</f>
        <v>6.5714571057624944</v>
      </c>
      <c r="G61">
        <f t="shared" si="16"/>
        <v>93.428542894237509</v>
      </c>
      <c r="H61">
        <v>1.1541999999999999</v>
      </c>
      <c r="I61">
        <v>6.1</v>
      </c>
      <c r="J61">
        <f>((H61-H56-C61)/G67)*100</f>
        <v>8.0970873786407473</v>
      </c>
      <c r="K61">
        <f t="shared" si="17"/>
        <v>91.902912621359249</v>
      </c>
      <c r="L61">
        <v>1.145</v>
      </c>
      <c r="M61">
        <v>5.7</v>
      </c>
      <c r="N61">
        <f>((L61-L56-C61)/H67)*100</f>
        <v>8.6798336798336706</v>
      </c>
      <c r="O61">
        <f t="shared" si="18"/>
        <v>91.320166320166322</v>
      </c>
      <c r="P61">
        <v>1.1042000000000001</v>
      </c>
      <c r="Q61">
        <v>5.6</v>
      </c>
      <c r="R61">
        <f>((P61-P56-C61)/I67)*100</f>
        <v>11.089761185835847</v>
      </c>
      <c r="S61">
        <f t="shared" si="19"/>
        <v>88.91023881416416</v>
      </c>
    </row>
    <row r="62" spans="1:19" x14ac:dyDescent="0.25">
      <c r="A62">
        <v>6</v>
      </c>
      <c r="B62">
        <v>1.0708</v>
      </c>
      <c r="C62">
        <f t="shared" si="15"/>
        <v>-7.2000000000000952E-3</v>
      </c>
      <c r="D62">
        <v>1.0714999999999999</v>
      </c>
      <c r="E62">
        <v>5.5</v>
      </c>
      <c r="F62">
        <f>((D62-D56-C62)/F67)*100</f>
        <v>7.4003795066413707</v>
      </c>
      <c r="G62">
        <f t="shared" si="16"/>
        <v>92.599620493358628</v>
      </c>
      <c r="H62">
        <v>1.1624000000000001</v>
      </c>
      <c r="I62">
        <v>6.2</v>
      </c>
      <c r="J62">
        <f>((H62-H56-C62)/G67)*100</f>
        <v>9.8446601941747716</v>
      </c>
      <c r="K62">
        <f t="shared" si="17"/>
        <v>90.155339805825236</v>
      </c>
      <c r="L62">
        <v>1.1457999999999999</v>
      </c>
      <c r="M62">
        <v>6</v>
      </c>
      <c r="N62">
        <f>((L62-L56-C62)/H67)*100</f>
        <v>9.7817047817047893</v>
      </c>
      <c r="O62">
        <f t="shared" si="18"/>
        <v>90.218295218295211</v>
      </c>
      <c r="P62">
        <v>1.1076999999999999</v>
      </c>
      <c r="Q62">
        <v>6.1</v>
      </c>
      <c r="R62">
        <f>((P62-P56-C62)/I67)*100</f>
        <v>12.915179796870721</v>
      </c>
      <c r="S62">
        <f t="shared" si="19"/>
        <v>87.084820203129283</v>
      </c>
    </row>
    <row r="63" spans="1:19" x14ac:dyDescent="0.25">
      <c r="A63">
        <v>7</v>
      </c>
      <c r="B63">
        <v>1.07</v>
      </c>
      <c r="C63">
        <f t="shared" si="15"/>
        <v>-7.9999999999991189E-4</v>
      </c>
      <c r="D63">
        <v>1.0729</v>
      </c>
      <c r="E63">
        <v>6</v>
      </c>
      <c r="F63">
        <f>((D63-D56-C63)/F67)*100</f>
        <v>6.9010286627384332</v>
      </c>
      <c r="G63">
        <f t="shared" si="16"/>
        <v>93.09897133726156</v>
      </c>
      <c r="H63">
        <v>1.1629</v>
      </c>
      <c r="I63">
        <v>6.6</v>
      </c>
      <c r="J63">
        <f>((H63-H56-C63)/G67)*100</f>
        <v>9.2718446601941658</v>
      </c>
      <c r="K63">
        <f t="shared" si="17"/>
        <v>90.728155339805838</v>
      </c>
      <c r="L63">
        <v>1.1497999999999999</v>
      </c>
      <c r="M63">
        <v>6.5</v>
      </c>
      <c r="N63">
        <f>((L63-L56-C63)/H67)*100</f>
        <v>9.5322245322245216</v>
      </c>
      <c r="O63">
        <f t="shared" si="18"/>
        <v>90.467775467775482</v>
      </c>
      <c r="P63">
        <v>1.1073</v>
      </c>
      <c r="Q63">
        <v>7.2</v>
      </c>
      <c r="R63">
        <f>((P63-P56-C63)/I67)*100</f>
        <v>11.981883063409269</v>
      </c>
      <c r="S63">
        <f t="shared" si="19"/>
        <v>88.018116936590729</v>
      </c>
    </row>
    <row r="65" spans="1:19" x14ac:dyDescent="0.25">
      <c r="F65" t="s">
        <v>8</v>
      </c>
      <c r="K65" t="s">
        <v>9</v>
      </c>
    </row>
    <row r="66" spans="1:19" x14ac:dyDescent="0.25">
      <c r="F66">
        <v>5</v>
      </c>
      <c r="G66">
        <v>6</v>
      </c>
      <c r="H66">
        <v>7</v>
      </c>
      <c r="I66">
        <v>8</v>
      </c>
      <c r="K66">
        <v>5</v>
      </c>
      <c r="L66">
        <v>6</v>
      </c>
      <c r="M66">
        <v>7</v>
      </c>
      <c r="N66">
        <v>8</v>
      </c>
    </row>
    <row r="67" spans="1:19" x14ac:dyDescent="0.25">
      <c r="F67">
        <v>1.0013000000000001</v>
      </c>
      <c r="G67">
        <v>1.03</v>
      </c>
      <c r="H67">
        <v>0.96199999999999997</v>
      </c>
      <c r="I67">
        <v>0.72860000000000003</v>
      </c>
    </row>
    <row r="69" spans="1:19" x14ac:dyDescent="0.25">
      <c r="B69" t="s">
        <v>45</v>
      </c>
    </row>
    <row r="70" spans="1:19" x14ac:dyDescent="0.25">
      <c r="B70" t="s">
        <v>6</v>
      </c>
    </row>
    <row r="71" spans="1:19" x14ac:dyDescent="0.25">
      <c r="B71" s="1" t="s">
        <v>4</v>
      </c>
      <c r="C71" s="1" t="s">
        <v>10</v>
      </c>
      <c r="D71" s="1">
        <v>5</v>
      </c>
      <c r="E71" s="1"/>
      <c r="F71" s="1"/>
      <c r="G71" s="1"/>
      <c r="H71" s="1">
        <v>6</v>
      </c>
      <c r="I71" s="1"/>
      <c r="J71" s="1"/>
      <c r="K71" s="1"/>
      <c r="L71" s="1">
        <v>7</v>
      </c>
      <c r="M71" s="1"/>
      <c r="N71" s="1"/>
      <c r="O71" s="1"/>
      <c r="P71" s="1">
        <v>8</v>
      </c>
      <c r="Q71" s="1"/>
      <c r="R71" s="1"/>
    </row>
    <row r="72" spans="1:19" x14ac:dyDescent="0.25">
      <c r="A72" t="s">
        <v>0</v>
      </c>
      <c r="B72" t="s">
        <v>2</v>
      </c>
      <c r="D72" t="s">
        <v>2</v>
      </c>
      <c r="E72" t="s">
        <v>3</v>
      </c>
      <c r="F72" t="s">
        <v>15</v>
      </c>
      <c r="G72" t="s">
        <v>7</v>
      </c>
      <c r="H72" t="s">
        <v>2</v>
      </c>
      <c r="I72" t="s">
        <v>3</v>
      </c>
      <c r="J72" t="s">
        <v>15</v>
      </c>
      <c r="K72" t="s">
        <v>7</v>
      </c>
      <c r="L72" t="s">
        <v>5</v>
      </c>
      <c r="M72" t="s">
        <v>3</v>
      </c>
      <c r="N72" t="s">
        <v>15</v>
      </c>
      <c r="O72" t="s">
        <v>7</v>
      </c>
      <c r="P72" t="s">
        <v>2</v>
      </c>
      <c r="Q72" t="s">
        <v>3</v>
      </c>
      <c r="R72" t="s">
        <v>15</v>
      </c>
      <c r="S72" t="s">
        <v>7</v>
      </c>
    </row>
    <row r="73" spans="1:19" x14ac:dyDescent="0.25">
      <c r="A73">
        <v>0</v>
      </c>
      <c r="B73">
        <v>1.006</v>
      </c>
      <c r="D73">
        <v>1.0782</v>
      </c>
      <c r="E73">
        <v>0</v>
      </c>
      <c r="H73">
        <v>1.0616000000000001</v>
      </c>
      <c r="I73">
        <v>0</v>
      </c>
      <c r="L73">
        <v>1.0069999999999999</v>
      </c>
      <c r="M73">
        <v>0</v>
      </c>
      <c r="P73">
        <v>1.0249999999999999</v>
      </c>
      <c r="Q73">
        <v>0</v>
      </c>
    </row>
    <row r="74" spans="1:19" x14ac:dyDescent="0.25">
      <c r="A74">
        <v>1</v>
      </c>
      <c r="B74">
        <v>1.0069999999999999</v>
      </c>
      <c r="C74">
        <f>B74-B73</f>
        <v>9.9999999999988987E-4</v>
      </c>
      <c r="D74">
        <v>1.0863</v>
      </c>
      <c r="E74">
        <v>2.8</v>
      </c>
      <c r="F74">
        <f>((D74-D73-C74)/F84)*100</f>
        <v>0.67741627707280849</v>
      </c>
      <c r="G74">
        <f>100-F74</f>
        <v>99.322583722927192</v>
      </c>
      <c r="H74">
        <v>1.0704</v>
      </c>
      <c r="I74">
        <v>3.1</v>
      </c>
      <c r="J74">
        <f>((H74-H73-C74)/G84)*100</f>
        <v>0.72829131652661339</v>
      </c>
      <c r="K74">
        <f>100-J74</f>
        <v>99.271708683473392</v>
      </c>
      <c r="L74">
        <v>1.0013000000000001</v>
      </c>
      <c r="M74">
        <v>3</v>
      </c>
      <c r="N74">
        <f>((L74-L73-C74)/H84)*100</f>
        <v>-0.76136363636360305</v>
      </c>
      <c r="O74">
        <f>100-N74</f>
        <v>100.7613636363636</v>
      </c>
      <c r="P74">
        <v>1.0403</v>
      </c>
      <c r="Q74">
        <v>3.1</v>
      </c>
      <c r="R74">
        <f>((P74-P73-C74)/I84)*100</f>
        <v>1.2300017202821434</v>
      </c>
      <c r="S74">
        <f>100-R74</f>
        <v>98.769998279717854</v>
      </c>
    </row>
    <row r="75" spans="1:19" x14ac:dyDescent="0.25">
      <c r="A75">
        <v>2</v>
      </c>
      <c r="B75">
        <v>1.0079</v>
      </c>
      <c r="C75">
        <f t="shared" ref="C75:C80" si="20">B75-B74</f>
        <v>9.0000000000012292E-4</v>
      </c>
      <c r="D75">
        <v>1.0892999999999999</v>
      </c>
      <c r="E75">
        <v>3.2</v>
      </c>
      <c r="F75">
        <f>((D75-D73-C75)/F84)*100</f>
        <v>0.97318958114681475</v>
      </c>
      <c r="G75">
        <f t="shared" ref="G75:G80" si="21">100-F75</f>
        <v>99.026810418853188</v>
      </c>
      <c r="H75">
        <v>1.0723</v>
      </c>
      <c r="I75">
        <v>3.5</v>
      </c>
      <c r="J75">
        <f>((H75-H73-C75)/G84)*100</f>
        <v>0.9150326797385443</v>
      </c>
      <c r="K75">
        <f t="shared" ref="K75:K80" si="22">100-J75</f>
        <v>99.084967320261455</v>
      </c>
      <c r="L75">
        <v>1.0052000000000001</v>
      </c>
      <c r="M75">
        <v>3.5</v>
      </c>
      <c r="N75">
        <f>((L75-L73-C75)/H84)*100</f>
        <v>-0.30681818181817327</v>
      </c>
      <c r="O75">
        <f t="shared" ref="O75:O80" si="23">100-N75</f>
        <v>100.30681818181817</v>
      </c>
      <c r="P75">
        <v>1.0470999999999999</v>
      </c>
      <c r="Q75">
        <v>3.6</v>
      </c>
      <c r="R75">
        <f>((P75-P73-C75)/I84)*100</f>
        <v>1.8234990538448206</v>
      </c>
      <c r="S75">
        <f t="shared" ref="S75:S80" si="24">100-R75</f>
        <v>98.176500946155173</v>
      </c>
    </row>
    <row r="76" spans="1:19" x14ac:dyDescent="0.25">
      <c r="A76">
        <v>3</v>
      </c>
      <c r="B76">
        <v>1.008</v>
      </c>
      <c r="C76">
        <f t="shared" si="20"/>
        <v>9.9999999999988987E-5</v>
      </c>
      <c r="D76">
        <v>1.1021000000000001</v>
      </c>
      <c r="E76">
        <v>3.5</v>
      </c>
      <c r="F76">
        <f>((D76-D73-C76)/F84)*100</f>
        <v>2.2707756893426243</v>
      </c>
      <c r="G76">
        <f t="shared" si="21"/>
        <v>97.729224310657372</v>
      </c>
      <c r="H76">
        <v>1.0998000000000001</v>
      </c>
      <c r="I76">
        <v>3.7</v>
      </c>
      <c r="J76">
        <f>((H76-H73-C76)/G84)*100</f>
        <v>3.5574229691876775</v>
      </c>
      <c r="K76">
        <f t="shared" si="22"/>
        <v>96.442577030812316</v>
      </c>
      <c r="L76">
        <v>1.0044999999999999</v>
      </c>
      <c r="M76">
        <v>3.9</v>
      </c>
      <c r="N76">
        <f>((L76-L73-C76)/H84)*100</f>
        <v>-0.29545454545453814</v>
      </c>
      <c r="O76">
        <f t="shared" si="23"/>
        <v>100.29545454545453</v>
      </c>
      <c r="P76">
        <v>1.0457000000000001</v>
      </c>
      <c r="Q76">
        <v>4</v>
      </c>
      <c r="R76">
        <f>((P76-P73-C76)/I84)*100</f>
        <v>1.7718905900567843</v>
      </c>
      <c r="S76">
        <f t="shared" si="24"/>
        <v>98.228109409943215</v>
      </c>
    </row>
    <row r="77" spans="1:19" x14ac:dyDescent="0.25">
      <c r="A77">
        <v>4</v>
      </c>
      <c r="B77">
        <v>1.0108999999999999</v>
      </c>
      <c r="C77">
        <f t="shared" si="20"/>
        <v>2.8999999999999027E-3</v>
      </c>
      <c r="D77">
        <v>1.1105</v>
      </c>
      <c r="E77">
        <v>3.6</v>
      </c>
      <c r="F77">
        <f>((D77-D73-C77)/F84)*100</f>
        <v>2.8050758515408925</v>
      </c>
      <c r="G77">
        <f t="shared" si="21"/>
        <v>97.194924148459108</v>
      </c>
      <c r="H77">
        <v>1.095</v>
      </c>
      <c r="I77">
        <v>4</v>
      </c>
      <c r="J77">
        <f>((H77-H73-C77)/G84)*100</f>
        <v>2.847805788982257</v>
      </c>
      <c r="K77">
        <f t="shared" si="22"/>
        <v>97.152194211017743</v>
      </c>
      <c r="L77">
        <v>1.0031000000000001</v>
      </c>
      <c r="M77">
        <v>4.0999999999999996</v>
      </c>
      <c r="N77">
        <f>((L77-L73-C77)/H84)*100</f>
        <v>-0.77272727272723807</v>
      </c>
      <c r="O77">
        <f t="shared" si="23"/>
        <v>100.77272727272724</v>
      </c>
      <c r="P77">
        <v>1.048</v>
      </c>
      <c r="Q77">
        <v>4.3</v>
      </c>
      <c r="R77">
        <f>((P77-P73-C77)/I84)*100</f>
        <v>1.728883536900071</v>
      </c>
      <c r="S77">
        <f t="shared" si="24"/>
        <v>98.271116463099929</v>
      </c>
    </row>
    <row r="78" spans="1:19" x14ac:dyDescent="0.25">
      <c r="A78">
        <v>5</v>
      </c>
      <c r="B78">
        <v>1.0175000000000001</v>
      </c>
      <c r="C78">
        <f t="shared" si="20"/>
        <v>6.6000000000001613E-3</v>
      </c>
      <c r="D78">
        <v>1.1054999999999999</v>
      </c>
      <c r="E78">
        <v>3.9</v>
      </c>
      <c r="F78">
        <f>((D78-D73-C78)/F84)*100</f>
        <v>1.9750023852685543</v>
      </c>
      <c r="G78">
        <f t="shared" si="21"/>
        <v>98.024997614731447</v>
      </c>
      <c r="H78">
        <v>1.0841000000000001</v>
      </c>
      <c r="I78">
        <v>4.3</v>
      </c>
      <c r="J78">
        <f>((H78-H73-C78)/G84)*100</f>
        <v>1.4845938375349956</v>
      </c>
      <c r="K78">
        <f t="shared" si="22"/>
        <v>98.515406162464998</v>
      </c>
      <c r="L78">
        <v>1.0126999999999999</v>
      </c>
      <c r="M78">
        <v>4.5</v>
      </c>
      <c r="N78">
        <f>((L78-L73-C78)/H84)*100</f>
        <v>-0.10227272727274124</v>
      </c>
      <c r="O78">
        <f t="shared" si="23"/>
        <v>100.10227272727275</v>
      </c>
      <c r="P78">
        <v>1.0533999999999999</v>
      </c>
      <c r="Q78">
        <v>4.5</v>
      </c>
      <c r="R78">
        <f>((P78-P73-C78)/I84)*100</f>
        <v>1.8751075176328764</v>
      </c>
      <c r="S78">
        <f t="shared" si="24"/>
        <v>98.12489248236713</v>
      </c>
    </row>
    <row r="79" spans="1:19" x14ac:dyDescent="0.25">
      <c r="A79">
        <v>6</v>
      </c>
      <c r="B79">
        <v>1.0206999999999999</v>
      </c>
      <c r="C79">
        <f t="shared" si="20"/>
        <v>3.1999999999998696E-3</v>
      </c>
      <c r="D79">
        <v>1.1097999999999999</v>
      </c>
      <c r="E79">
        <v>4</v>
      </c>
      <c r="F79">
        <f>((D79-D73-C79)/F84)*100</f>
        <v>2.7096651082911918</v>
      </c>
      <c r="G79">
        <f t="shared" si="21"/>
        <v>97.29033489170881</v>
      </c>
      <c r="H79">
        <v>1.0891</v>
      </c>
      <c r="I79">
        <v>4.4000000000000004</v>
      </c>
      <c r="J79">
        <f>((H79-H73-C79)/G84)*100</f>
        <v>2.2689075630252091</v>
      </c>
      <c r="K79">
        <f t="shared" si="22"/>
        <v>97.731092436974791</v>
      </c>
      <c r="L79">
        <v>1.0214000000000001</v>
      </c>
      <c r="M79">
        <v>4.8</v>
      </c>
      <c r="N79">
        <f>((L79-L73-C79)/H84)*100</f>
        <v>1.2727272727273091</v>
      </c>
      <c r="O79">
        <f t="shared" si="23"/>
        <v>98.727272727272691</v>
      </c>
      <c r="P79">
        <v>1.0591999999999999</v>
      </c>
      <c r="Q79">
        <v>4.8</v>
      </c>
      <c r="R79">
        <f>((P79-P73-C79)/I84)*100</f>
        <v>2.6664372957165092</v>
      </c>
      <c r="S79">
        <f t="shared" si="24"/>
        <v>97.333562704283494</v>
      </c>
    </row>
    <row r="80" spans="1:19" x14ac:dyDescent="0.25">
      <c r="A80">
        <v>7</v>
      </c>
      <c r="B80">
        <v>1.0198</v>
      </c>
      <c r="C80">
        <f t="shared" si="20"/>
        <v>-8.9999999999990088E-4</v>
      </c>
      <c r="D80">
        <v>1.1125</v>
      </c>
      <c r="E80">
        <v>4.5999999999999996</v>
      </c>
      <c r="F80">
        <f>((D80-D73-C80)/F84)*100</f>
        <v>3.3584581623890752</v>
      </c>
      <c r="G80">
        <f t="shared" si="21"/>
        <v>96.64154183761093</v>
      </c>
      <c r="H80">
        <v>1.0887</v>
      </c>
      <c r="I80">
        <v>4.8</v>
      </c>
      <c r="J80">
        <f>((H80-H73-C80)/G84)*100</f>
        <v>2.6143790849673021</v>
      </c>
      <c r="K80">
        <f t="shared" si="22"/>
        <v>97.385620915032703</v>
      </c>
      <c r="L80">
        <v>1.0283</v>
      </c>
      <c r="M80">
        <v>5.3</v>
      </c>
      <c r="N80">
        <f>((L80-L73-C80)/H84)*100</f>
        <v>2.5227272727272725</v>
      </c>
      <c r="O80">
        <f t="shared" si="23"/>
        <v>97.477272727272734</v>
      </c>
      <c r="P80">
        <v>1.0640000000000001</v>
      </c>
      <c r="Q80">
        <v>5.0999999999999996</v>
      </c>
      <c r="R80">
        <f>((P80-P73-C80)/I84)*100</f>
        <v>3.4319628419060764</v>
      </c>
      <c r="S80">
        <f t="shared" si="24"/>
        <v>96.568037158093929</v>
      </c>
    </row>
    <row r="82" spans="1:19" x14ac:dyDescent="0.25">
      <c r="F82" t="s">
        <v>31</v>
      </c>
      <c r="K82" t="s">
        <v>9</v>
      </c>
    </row>
    <row r="83" spans="1:19" x14ac:dyDescent="0.25">
      <c r="F83">
        <v>5</v>
      </c>
      <c r="G83">
        <v>6</v>
      </c>
      <c r="H83">
        <v>7</v>
      </c>
      <c r="I83">
        <v>8</v>
      </c>
      <c r="K83">
        <v>5</v>
      </c>
      <c r="L83">
        <v>6</v>
      </c>
      <c r="M83">
        <v>7</v>
      </c>
      <c r="N83">
        <v>8</v>
      </c>
    </row>
    <row r="84" spans="1:19" x14ac:dyDescent="0.25">
      <c r="F84">
        <v>1.0481</v>
      </c>
      <c r="G84">
        <v>1.071</v>
      </c>
      <c r="H84">
        <v>0.88</v>
      </c>
      <c r="I84">
        <v>1.1626000000000001</v>
      </c>
    </row>
    <row r="86" spans="1:19" x14ac:dyDescent="0.25">
      <c r="B86" t="s">
        <v>46</v>
      </c>
    </row>
    <row r="87" spans="1:19" x14ac:dyDescent="0.25">
      <c r="B87" t="s">
        <v>6</v>
      </c>
    </row>
    <row r="88" spans="1:19" x14ac:dyDescent="0.25">
      <c r="B88" s="1" t="s">
        <v>4</v>
      </c>
      <c r="C88" s="1" t="s">
        <v>10</v>
      </c>
      <c r="D88" s="1">
        <v>5</v>
      </c>
      <c r="E88" s="1"/>
      <c r="F88" s="1"/>
      <c r="G88" s="1"/>
      <c r="H88" s="1">
        <v>6</v>
      </c>
      <c r="I88" s="1"/>
      <c r="J88" s="1"/>
      <c r="K88" s="1"/>
      <c r="L88" s="1">
        <v>7</v>
      </c>
      <c r="M88" s="1"/>
      <c r="N88" s="1"/>
      <c r="O88" s="1"/>
      <c r="P88" s="1">
        <v>8</v>
      </c>
      <c r="Q88" s="1"/>
      <c r="R88" s="1"/>
    </row>
    <row r="89" spans="1:19" x14ac:dyDescent="0.25">
      <c r="A89" t="s">
        <v>0</v>
      </c>
      <c r="B89" t="s">
        <v>2</v>
      </c>
      <c r="D89" t="s">
        <v>2</v>
      </c>
      <c r="E89" t="s">
        <v>3</v>
      </c>
      <c r="F89" t="s">
        <v>15</v>
      </c>
      <c r="G89" t="s">
        <v>7</v>
      </c>
      <c r="H89" t="s">
        <v>2</v>
      </c>
      <c r="I89" t="s">
        <v>3</v>
      </c>
      <c r="J89" t="s">
        <v>15</v>
      </c>
      <c r="K89" t="s">
        <v>7</v>
      </c>
      <c r="L89" t="s">
        <v>5</v>
      </c>
      <c r="M89" t="s">
        <v>3</v>
      </c>
      <c r="N89" t="s">
        <v>15</v>
      </c>
      <c r="O89" t="s">
        <v>7</v>
      </c>
      <c r="P89" t="s">
        <v>2</v>
      </c>
      <c r="Q89" t="s">
        <v>3</v>
      </c>
      <c r="R89" t="s">
        <v>15</v>
      </c>
      <c r="S89" t="s">
        <v>7</v>
      </c>
    </row>
    <row r="90" spans="1:19" x14ac:dyDescent="0.25">
      <c r="A90">
        <v>0</v>
      </c>
      <c r="B90">
        <v>1.1279999999999999</v>
      </c>
      <c r="D90">
        <v>1.0898000000000001</v>
      </c>
      <c r="E90">
        <v>0</v>
      </c>
      <c r="H90">
        <v>1.1286</v>
      </c>
      <c r="I90">
        <v>0</v>
      </c>
      <c r="L90">
        <v>1.0863</v>
      </c>
      <c r="M90">
        <v>0</v>
      </c>
      <c r="P90">
        <v>1.0757000000000001</v>
      </c>
      <c r="Q90">
        <v>0</v>
      </c>
    </row>
    <row r="91" spans="1:19" x14ac:dyDescent="0.25">
      <c r="A91">
        <v>1</v>
      </c>
      <c r="B91">
        <v>1.0867</v>
      </c>
      <c r="C91">
        <f>B91-B90</f>
        <v>-4.1299999999999892E-2</v>
      </c>
      <c r="D91">
        <v>1.0845</v>
      </c>
      <c r="E91">
        <v>3.4</v>
      </c>
      <c r="F91">
        <f>((D91-D90-C91)/F101)*100</f>
        <v>3.4142640364187979</v>
      </c>
      <c r="G91">
        <f>100-F91</f>
        <v>96.5857359635812</v>
      </c>
      <c r="H91">
        <v>1.1223000000000001</v>
      </c>
      <c r="I91">
        <v>3.2</v>
      </c>
      <c r="J91">
        <f>((H91-H90-C91)/G101)*100</f>
        <v>3.789929615592845</v>
      </c>
      <c r="K91">
        <f>100-J91</f>
        <v>96.21007038440716</v>
      </c>
      <c r="L91">
        <v>1.1072</v>
      </c>
      <c r="M91">
        <v>3.5</v>
      </c>
      <c r="N91">
        <f>((L91-L90-C91)/G101)*100</f>
        <v>6.7352463454249927</v>
      </c>
      <c r="O91">
        <f>100-N91</f>
        <v>93.264753654575003</v>
      </c>
      <c r="P91">
        <v>1.0934999999999999</v>
      </c>
      <c r="Q91">
        <v>3</v>
      </c>
      <c r="R91">
        <f>((P91-P90-C91)/H101)*100</f>
        <v>5.7306312421215653</v>
      </c>
      <c r="S91">
        <f>100-R91</f>
        <v>94.269368757878439</v>
      </c>
    </row>
    <row r="92" spans="1:19" x14ac:dyDescent="0.25">
      <c r="A92">
        <v>2</v>
      </c>
      <c r="B92">
        <v>1.0822000000000001</v>
      </c>
      <c r="C92">
        <f t="shared" ref="C92:C97" si="25">B92-B91</f>
        <v>-4.4999999999999485E-3</v>
      </c>
      <c r="D92">
        <v>1.0864</v>
      </c>
      <c r="E92">
        <v>4.0999999999999996</v>
      </c>
      <c r="F92">
        <f>((D92-D90-C92)/F101)*100</f>
        <v>0.10432473444611901</v>
      </c>
      <c r="G92">
        <f t="shared" ref="G92:G97" si="26">100-F92</f>
        <v>99.895675265553876</v>
      </c>
      <c r="H92">
        <v>1.1229</v>
      </c>
      <c r="I92">
        <v>3.7</v>
      </c>
      <c r="J92">
        <f>((H92-H90-C92)/G101)*100</f>
        <v>-0.12994044396319326</v>
      </c>
      <c r="K92">
        <f t="shared" ref="K92:K97" si="27">100-J92</f>
        <v>100.12994044396319</v>
      </c>
      <c r="L92">
        <v>1.1126</v>
      </c>
      <c r="M92">
        <v>4</v>
      </c>
      <c r="N92">
        <f>((L92-L90-C92)/G101)*100</f>
        <v>3.3351380617217039</v>
      </c>
      <c r="O92">
        <f t="shared" ref="O92:O97" si="28">100-N92</f>
        <v>96.664861938278293</v>
      </c>
      <c r="P92">
        <v>1.1012</v>
      </c>
      <c r="Q92">
        <v>3.7</v>
      </c>
      <c r="R92">
        <f>((P92-P90-C92)/H101)*100</f>
        <v>2.9089498690972366</v>
      </c>
      <c r="S92">
        <f t="shared" ref="S92:S97" si="29">100-R92</f>
        <v>97.091050130902758</v>
      </c>
    </row>
    <row r="93" spans="1:19" x14ac:dyDescent="0.25">
      <c r="A93">
        <v>3</v>
      </c>
      <c r="B93">
        <v>1.0840000000000001</v>
      </c>
      <c r="C93">
        <f t="shared" si="25"/>
        <v>1.8000000000000238E-3</v>
      </c>
      <c r="D93">
        <v>1.0859000000000001</v>
      </c>
      <c r="E93">
        <v>4.4000000000000004</v>
      </c>
      <c r="F93">
        <f>((D93-D90-C93)/F101)*100</f>
        <v>-0.54059180576631627</v>
      </c>
      <c r="G93">
        <f t="shared" si="26"/>
        <v>100.54059180576631</v>
      </c>
      <c r="H93">
        <v>1.1223000000000001</v>
      </c>
      <c r="I93">
        <v>4.2</v>
      </c>
      <c r="J93">
        <f>((H93-H90-C93)/G101)*100</f>
        <v>-0.87709799675148836</v>
      </c>
      <c r="K93">
        <f t="shared" si="27"/>
        <v>100.87709799675149</v>
      </c>
      <c r="L93">
        <v>1.1168</v>
      </c>
      <c r="M93">
        <v>4.3</v>
      </c>
      <c r="N93">
        <f>((L93-L90-C93)/G101)*100</f>
        <v>3.1077422847861342</v>
      </c>
      <c r="O93">
        <f t="shared" si="28"/>
        <v>96.892257715213873</v>
      </c>
      <c r="P93">
        <v>1.1005</v>
      </c>
      <c r="Q93">
        <v>4</v>
      </c>
      <c r="R93">
        <f>((P93-P90-C93)/H101)*100</f>
        <v>2.2301948996412206</v>
      </c>
      <c r="S93">
        <f t="shared" si="29"/>
        <v>97.769805100358781</v>
      </c>
    </row>
    <row r="94" spans="1:19" x14ac:dyDescent="0.25">
      <c r="A94">
        <v>4</v>
      </c>
      <c r="B94">
        <v>1.0841000000000001</v>
      </c>
      <c r="C94">
        <f t="shared" si="25"/>
        <v>9.9999999999988987E-5</v>
      </c>
      <c r="D94">
        <v>1.0878000000000001</v>
      </c>
      <c r="E94">
        <v>4.5999999999999996</v>
      </c>
      <c r="F94">
        <f>((D94-D90-C94)/F101)*100</f>
        <v>-0.1991654021244301</v>
      </c>
      <c r="G94">
        <f t="shared" si="26"/>
        <v>100.19916540212444</v>
      </c>
      <c r="H94">
        <v>1.1273</v>
      </c>
      <c r="I94">
        <v>4.3</v>
      </c>
      <c r="J94">
        <f>((H94-H90-C94)/G101)*100</f>
        <v>-0.15159718462372146</v>
      </c>
      <c r="K94">
        <f t="shared" si="27"/>
        <v>100.15159718462372</v>
      </c>
      <c r="L94">
        <v>1.117</v>
      </c>
      <c r="M94">
        <v>4.5999999999999996</v>
      </c>
      <c r="N94">
        <f>((L94-L90-C94)/G101)*100</f>
        <v>3.3134813210611762</v>
      </c>
      <c r="O94">
        <f t="shared" si="28"/>
        <v>96.686518678938825</v>
      </c>
      <c r="P94">
        <v>1.1068</v>
      </c>
      <c r="Q94">
        <v>4.0999999999999996</v>
      </c>
      <c r="R94">
        <f>((P94-P90-C94)/H101)*100</f>
        <v>3.0059148647338225</v>
      </c>
      <c r="S94">
        <f t="shared" si="29"/>
        <v>96.994085135266175</v>
      </c>
    </row>
    <row r="95" spans="1:19" x14ac:dyDescent="0.25">
      <c r="A95">
        <v>5</v>
      </c>
      <c r="B95">
        <v>1.0807</v>
      </c>
      <c r="C95">
        <f t="shared" si="25"/>
        <v>-3.4000000000000696E-3</v>
      </c>
      <c r="D95">
        <v>1.0945</v>
      </c>
      <c r="E95">
        <v>5</v>
      </c>
      <c r="F95">
        <f>((D95-D90-C95)/F101)*100</f>
        <v>0.76820940819423333</v>
      </c>
      <c r="G95">
        <f t="shared" si="26"/>
        <v>99.231790591805762</v>
      </c>
      <c r="H95">
        <v>1.1341000000000001</v>
      </c>
      <c r="I95">
        <v>4.5999999999999996</v>
      </c>
      <c r="J95">
        <f>((H95-H90-C95)/G101)*100</f>
        <v>0.96372495939362535</v>
      </c>
      <c r="K95">
        <f t="shared" si="27"/>
        <v>99.03627504060637</v>
      </c>
      <c r="L95">
        <v>1.1233</v>
      </c>
      <c r="M95">
        <v>4.7</v>
      </c>
      <c r="N95">
        <f>((L95-L90-C95)/G101)*100</f>
        <v>4.3746616134271781</v>
      </c>
      <c r="O95">
        <f t="shared" si="28"/>
        <v>95.625338386572821</v>
      </c>
      <c r="P95">
        <v>1.1069</v>
      </c>
      <c r="Q95">
        <v>4.4000000000000004</v>
      </c>
      <c r="R95">
        <f>((P95-P90-C95)/H101)*100</f>
        <v>3.3549888490254984</v>
      </c>
      <c r="S95">
        <f t="shared" si="29"/>
        <v>96.645011150974497</v>
      </c>
    </row>
    <row r="96" spans="1:19" x14ac:dyDescent="0.25">
      <c r="A96">
        <v>6</v>
      </c>
      <c r="B96">
        <v>1.0779000000000001</v>
      </c>
      <c r="C96">
        <f t="shared" si="25"/>
        <v>-2.7999999999999137E-3</v>
      </c>
      <c r="D96">
        <v>1.0936999999999999</v>
      </c>
      <c r="E96">
        <v>5.2</v>
      </c>
      <c r="F96">
        <f>((D96-D90-C96)/F101)*100</f>
        <v>0.6354324734445852</v>
      </c>
      <c r="G96">
        <f t="shared" si="26"/>
        <v>99.364567526555419</v>
      </c>
      <c r="H96">
        <v>1.133</v>
      </c>
      <c r="I96">
        <v>5</v>
      </c>
      <c r="J96">
        <f>((H96-H90-C96)/G101)*100</f>
        <v>0.77964266377908753</v>
      </c>
      <c r="K96">
        <f t="shared" si="27"/>
        <v>99.220357336220914</v>
      </c>
      <c r="L96">
        <v>1.1276999999999999</v>
      </c>
      <c r="M96">
        <v>5.2</v>
      </c>
      <c r="N96">
        <f>((L96-L90-C96)/G101)*100</f>
        <v>4.7861396859772389</v>
      </c>
      <c r="O96">
        <f t="shared" si="28"/>
        <v>95.213860314022767</v>
      </c>
      <c r="P96">
        <v>1.1164000000000001</v>
      </c>
      <c r="Q96">
        <v>4.7</v>
      </c>
      <c r="R96">
        <f>((P96-P90-C96)/H101)*100</f>
        <v>4.2179773101910083</v>
      </c>
      <c r="S96">
        <f t="shared" si="29"/>
        <v>95.782022689808997</v>
      </c>
    </row>
    <row r="97" spans="1:19" x14ac:dyDescent="0.25">
      <c r="A97">
        <v>7</v>
      </c>
      <c r="B97">
        <v>1.0738000000000001</v>
      </c>
      <c r="C97">
        <f t="shared" si="25"/>
        <v>-4.0999999999999925E-3</v>
      </c>
      <c r="D97">
        <v>1.1031</v>
      </c>
      <c r="E97">
        <v>5.6</v>
      </c>
      <c r="F97">
        <f>((D97-D90-C97)/F101)*100</f>
        <v>1.6502276176024147</v>
      </c>
      <c r="G97">
        <f t="shared" si="26"/>
        <v>98.349772382397589</v>
      </c>
      <c r="H97">
        <v>1.1415</v>
      </c>
      <c r="I97">
        <v>5.3</v>
      </c>
      <c r="J97">
        <f>((H97-H90-C97)/G101)*100</f>
        <v>1.8408229561450897</v>
      </c>
      <c r="K97">
        <f t="shared" si="27"/>
        <v>98.15917704385491</v>
      </c>
      <c r="L97">
        <v>1.1282000000000001</v>
      </c>
      <c r="M97">
        <v>5.3</v>
      </c>
      <c r="N97">
        <f>((L97-L90-C97)/G101)*100</f>
        <v>4.9810503519220406</v>
      </c>
      <c r="O97">
        <f t="shared" si="28"/>
        <v>95.018949648077964</v>
      </c>
      <c r="P97">
        <v>1.1214</v>
      </c>
      <c r="Q97">
        <v>5</v>
      </c>
      <c r="R97">
        <f>((P97-P90-C97)/H101)*100</f>
        <v>4.828856782701429</v>
      </c>
      <c r="S97">
        <f t="shared" si="29"/>
        <v>95.171143217298578</v>
      </c>
    </row>
    <row r="99" spans="1:19" x14ac:dyDescent="0.25">
      <c r="F99" t="s">
        <v>31</v>
      </c>
      <c r="K99" t="s">
        <v>9</v>
      </c>
    </row>
    <row r="100" spans="1:19" x14ac:dyDescent="0.25">
      <c r="F100">
        <v>5</v>
      </c>
      <c r="G100">
        <v>6</v>
      </c>
      <c r="H100">
        <v>7</v>
      </c>
      <c r="I100">
        <v>8</v>
      </c>
      <c r="K100">
        <v>5</v>
      </c>
      <c r="L100">
        <v>6</v>
      </c>
      <c r="M100">
        <v>7</v>
      </c>
      <c r="N100">
        <v>8</v>
      </c>
    </row>
    <row r="101" spans="1:19" x14ac:dyDescent="0.25">
      <c r="F101">
        <v>1.0544</v>
      </c>
      <c r="G101">
        <v>0.92349999999999999</v>
      </c>
      <c r="H101">
        <v>1.0313000000000001</v>
      </c>
      <c r="I101">
        <v>1.0348999999999999</v>
      </c>
      <c r="K101">
        <v>0.99680000000000002</v>
      </c>
      <c r="L101">
        <v>0.8528</v>
      </c>
      <c r="M101">
        <v>0.97850000000000004</v>
      </c>
      <c r="N101">
        <v>0.98850000000000005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FB0E2-0A62-4B29-8F84-AFA4C94B0469}">
  <dimension ref="A1:S50"/>
  <sheetViews>
    <sheetView zoomScale="96" workbookViewId="0">
      <selection activeCell="S46" sqref="S46"/>
    </sheetView>
  </sheetViews>
  <sheetFormatPr defaultRowHeight="15" x14ac:dyDescent="0.25"/>
  <cols>
    <col min="1" max="1" width="7.7109375" customWidth="1"/>
    <col min="3" max="3" width="12.7109375" customWidth="1"/>
    <col min="23" max="23" width="13.140625" customWidth="1"/>
  </cols>
  <sheetData>
    <row r="1" spans="1:19" x14ac:dyDescent="0.25">
      <c r="B1" t="s">
        <v>32</v>
      </c>
    </row>
    <row r="2" spans="1:19" x14ac:dyDescent="0.25">
      <c r="A2" t="s">
        <v>6</v>
      </c>
    </row>
    <row r="3" spans="1:19" x14ac:dyDescent="0.25">
      <c r="B3" s="1" t="s">
        <v>4</v>
      </c>
      <c r="C3" s="1" t="s">
        <v>10</v>
      </c>
      <c r="D3" s="1">
        <v>5</v>
      </c>
      <c r="E3" s="1"/>
      <c r="F3" s="1"/>
      <c r="G3" s="1"/>
      <c r="H3" s="1">
        <v>6</v>
      </c>
      <c r="I3" s="1"/>
      <c r="J3" s="1"/>
      <c r="K3" s="1"/>
      <c r="L3" s="1">
        <v>7</v>
      </c>
      <c r="M3" s="1"/>
      <c r="N3" s="1"/>
      <c r="O3" s="1"/>
      <c r="P3" s="1">
        <v>8</v>
      </c>
      <c r="Q3" s="1"/>
      <c r="R3" s="1"/>
    </row>
    <row r="4" spans="1:19" x14ac:dyDescent="0.25">
      <c r="A4" t="s">
        <v>0</v>
      </c>
      <c r="B4" t="s">
        <v>2</v>
      </c>
      <c r="D4" t="s">
        <v>2</v>
      </c>
      <c r="E4" t="s">
        <v>3</v>
      </c>
      <c r="F4" t="s">
        <v>15</v>
      </c>
      <c r="G4" t="s">
        <v>7</v>
      </c>
      <c r="H4" t="s">
        <v>2</v>
      </c>
      <c r="I4" t="s">
        <v>3</v>
      </c>
      <c r="J4" t="s">
        <v>15</v>
      </c>
      <c r="K4" t="s">
        <v>7</v>
      </c>
      <c r="L4" t="s">
        <v>5</v>
      </c>
      <c r="M4" t="s">
        <v>3</v>
      </c>
      <c r="N4" t="s">
        <v>15</v>
      </c>
      <c r="O4" t="s">
        <v>7</v>
      </c>
      <c r="P4" t="s">
        <v>2</v>
      </c>
      <c r="Q4" t="s">
        <v>3</v>
      </c>
      <c r="R4" t="s">
        <v>15</v>
      </c>
      <c r="S4" t="s">
        <v>7</v>
      </c>
    </row>
    <row r="5" spans="1:19" x14ac:dyDescent="0.25">
      <c r="A5">
        <v>0</v>
      </c>
      <c r="B5">
        <v>1.0482</v>
      </c>
      <c r="D5">
        <v>1.0075000000000001</v>
      </c>
      <c r="E5">
        <v>0</v>
      </c>
      <c r="H5">
        <v>1.0643</v>
      </c>
      <c r="I5">
        <v>0</v>
      </c>
      <c r="L5">
        <v>1.0424</v>
      </c>
      <c r="M5">
        <v>0</v>
      </c>
      <c r="P5">
        <v>1.0834999999999999</v>
      </c>
      <c r="Q5">
        <v>0</v>
      </c>
    </row>
    <row r="6" spans="1:19" x14ac:dyDescent="0.25">
      <c r="A6">
        <v>1</v>
      </c>
      <c r="B6">
        <v>1.0523</v>
      </c>
      <c r="C6">
        <f>B6-B5</f>
        <v>4.0999999999999925E-3</v>
      </c>
      <c r="D6">
        <v>1.1101000000000001</v>
      </c>
      <c r="E6">
        <v>5.2</v>
      </c>
      <c r="F6">
        <f>((D6-D5-C6)/F16)*100</f>
        <v>10.348812775793236</v>
      </c>
      <c r="G6">
        <f>100-F6</f>
        <v>89.651187224206765</v>
      </c>
      <c r="H6">
        <v>1.1853</v>
      </c>
      <c r="I6">
        <v>5.5</v>
      </c>
      <c r="J6">
        <f>((H6-H5-C6)/G16)*100</f>
        <v>12.5</v>
      </c>
      <c r="K6">
        <f>100-J6</f>
        <v>87.5</v>
      </c>
      <c r="L6">
        <v>1.1519999999999999</v>
      </c>
      <c r="M6">
        <v>5.3</v>
      </c>
      <c r="N6">
        <f>((L6-L5-C6)/H16)*100</f>
        <v>10.654413249848508</v>
      </c>
      <c r="O6">
        <f>100-N6</f>
        <v>89.345586750151497</v>
      </c>
      <c r="P6">
        <v>1.2748999999999999</v>
      </c>
      <c r="Q6">
        <v>6.4</v>
      </c>
      <c r="R6">
        <f>((P6-P5-C6)/I16)*100</f>
        <v>18.999797119091095</v>
      </c>
      <c r="S6">
        <f>100-R6</f>
        <v>81.000202880908901</v>
      </c>
    </row>
    <row r="7" spans="1:19" x14ac:dyDescent="0.25">
      <c r="A7">
        <v>2</v>
      </c>
      <c r="B7">
        <v>1.0548</v>
      </c>
      <c r="C7">
        <f t="shared" ref="C7:C12" si="0">B7-B6</f>
        <v>2.4999999999999467E-3</v>
      </c>
      <c r="D7">
        <v>1.1765000000000001</v>
      </c>
      <c r="E7">
        <v>7.3</v>
      </c>
      <c r="F7">
        <f>((D7-D5-C7)/F16)*100</f>
        <v>17.493170834208875</v>
      </c>
      <c r="G7">
        <f t="shared" ref="G7:G12" si="1">100-F7</f>
        <v>82.506829165791117</v>
      </c>
      <c r="H7">
        <v>1.2523</v>
      </c>
      <c r="I7">
        <v>6.9</v>
      </c>
      <c r="J7">
        <f>((H7-H5-C7)/G16)*100</f>
        <v>19.835329341317365</v>
      </c>
      <c r="K7">
        <f t="shared" ref="K7:K12" si="2">100-J7</f>
        <v>80.164670658682638</v>
      </c>
      <c r="L7">
        <v>1.2311000000000001</v>
      </c>
      <c r="M7">
        <v>6.7</v>
      </c>
      <c r="N7">
        <f>((L7-L5-C7)/H16)*100</f>
        <v>18.804281963239763</v>
      </c>
      <c r="O7">
        <f t="shared" ref="O7:O12" si="3">100-N7</f>
        <v>81.19571803676024</v>
      </c>
      <c r="P7">
        <v>1.3228</v>
      </c>
      <c r="Q7">
        <v>7.7</v>
      </c>
      <c r="R7">
        <f>((P7-P5-C7)/I16)*100</f>
        <v>24.021099614526285</v>
      </c>
      <c r="S7">
        <f t="shared" ref="S7:S12" si="4">100-R7</f>
        <v>75.978900385473708</v>
      </c>
    </row>
    <row r="8" spans="1:19" x14ac:dyDescent="0.25">
      <c r="A8">
        <v>3</v>
      </c>
      <c r="B8">
        <v>1.0525</v>
      </c>
      <c r="C8">
        <f t="shared" si="0"/>
        <v>-2.2999999999999687E-3</v>
      </c>
      <c r="D8">
        <v>1.2182999999999999</v>
      </c>
      <c r="E8">
        <v>7.9</v>
      </c>
      <c r="F8">
        <f>((D8-D5-C8)/F16)*100</f>
        <v>22.389157386005447</v>
      </c>
      <c r="G8">
        <f t="shared" si="1"/>
        <v>77.610842613994549</v>
      </c>
      <c r="H8">
        <v>1.3607</v>
      </c>
      <c r="I8">
        <v>8.5</v>
      </c>
      <c r="J8">
        <f>((H8-H5-C8)/G16)*100</f>
        <v>31.939692044482459</v>
      </c>
      <c r="K8">
        <f t="shared" si="2"/>
        <v>68.060307955517544</v>
      </c>
      <c r="L8">
        <v>1.3494999999999999</v>
      </c>
      <c r="M8">
        <v>8.5</v>
      </c>
      <c r="N8">
        <f>((L8-L5-C8)/H16)*100</f>
        <v>31.246212886285591</v>
      </c>
      <c r="O8">
        <f t="shared" si="3"/>
        <v>68.753787113714409</v>
      </c>
      <c r="P8">
        <v>1.3967000000000001</v>
      </c>
      <c r="Q8">
        <v>8.5</v>
      </c>
      <c r="R8">
        <f>((P8-P5-C8)/I16)*100</f>
        <v>32.004463379995954</v>
      </c>
      <c r="S8">
        <f t="shared" si="4"/>
        <v>67.995536620004046</v>
      </c>
    </row>
    <row r="9" spans="1:19" x14ac:dyDescent="0.25">
      <c r="A9">
        <v>4</v>
      </c>
      <c r="B9">
        <v>1.0537000000000001</v>
      </c>
      <c r="C9">
        <f t="shared" si="0"/>
        <v>1.2000000000000899E-3</v>
      </c>
      <c r="D9">
        <v>1.325</v>
      </c>
      <c r="E9">
        <v>9.5</v>
      </c>
      <c r="F9">
        <f>((D9-D5-C9)/F16)*100</f>
        <v>33.231771380542114</v>
      </c>
      <c r="G9">
        <f t="shared" si="1"/>
        <v>66.768228619457886</v>
      </c>
      <c r="H9">
        <v>1.4555</v>
      </c>
      <c r="I9">
        <v>10.1</v>
      </c>
      <c r="J9">
        <f>((H9-H5-C9)/G16)*100</f>
        <v>41.70230966638151</v>
      </c>
      <c r="K9">
        <f t="shared" si="2"/>
        <v>58.29769033361849</v>
      </c>
      <c r="L9">
        <v>1.4211</v>
      </c>
      <c r="M9">
        <v>10</v>
      </c>
      <c r="N9">
        <f>((L9-L5-C9)/H16)*100</f>
        <v>38.12361139163805</v>
      </c>
      <c r="O9">
        <f t="shared" si="3"/>
        <v>61.87638860836195</v>
      </c>
      <c r="P9">
        <v>1.4504999999999999</v>
      </c>
      <c r="Q9">
        <v>9.6999999999999993</v>
      </c>
      <c r="R9">
        <f>((P9-P5-C9)/I16)*100</f>
        <v>37.1069182389937</v>
      </c>
      <c r="S9">
        <f t="shared" si="4"/>
        <v>62.8930817610063</v>
      </c>
    </row>
    <row r="10" spans="1:19" x14ac:dyDescent="0.25">
      <c r="A10">
        <v>5</v>
      </c>
      <c r="B10">
        <v>1.0613999999999999</v>
      </c>
      <c r="C10">
        <f t="shared" si="0"/>
        <v>7.6999999999998181E-3</v>
      </c>
      <c r="D10">
        <v>1.3496999999999999</v>
      </c>
      <c r="E10">
        <v>10.7</v>
      </c>
      <c r="F10">
        <f>((D10-D5-C10)/F16)*100</f>
        <v>35.143937802059263</v>
      </c>
      <c r="G10">
        <f t="shared" si="1"/>
        <v>64.85606219794073</v>
      </c>
      <c r="H10">
        <v>1.4785999999999999</v>
      </c>
      <c r="I10">
        <v>11</v>
      </c>
      <c r="J10">
        <f>((H10-H5-C10)/G16)*100</f>
        <v>43.477331052181356</v>
      </c>
      <c r="K10">
        <f t="shared" si="2"/>
        <v>56.522668947818644</v>
      </c>
      <c r="L10">
        <v>1.4448000000000001</v>
      </c>
      <c r="M10">
        <v>10.8</v>
      </c>
      <c r="N10">
        <f>((L10-L5-C10)/H16)*100</f>
        <v>39.860634215310064</v>
      </c>
      <c r="O10">
        <f t="shared" si="3"/>
        <v>60.139365784689936</v>
      </c>
      <c r="P10">
        <v>1.4827999999999999</v>
      </c>
      <c r="Q10">
        <v>10.6</v>
      </c>
      <c r="R10">
        <f>((P10-P5-C10)/I16)*100</f>
        <v>39.724081963887215</v>
      </c>
      <c r="S10">
        <f t="shared" si="4"/>
        <v>60.275918036112785</v>
      </c>
    </row>
    <row r="11" spans="1:19" x14ac:dyDescent="0.25">
      <c r="A11">
        <v>6</v>
      </c>
      <c r="B11">
        <v>1.0535000000000001</v>
      </c>
      <c r="C11">
        <f t="shared" si="0"/>
        <v>-7.8999999999997961E-3</v>
      </c>
      <c r="D11">
        <v>1.3766</v>
      </c>
      <c r="E11">
        <v>11.2</v>
      </c>
      <c r="F11">
        <f>((D11-D5-C11)/F16)*100</f>
        <v>39.609161588569002</v>
      </c>
      <c r="G11">
        <f t="shared" si="1"/>
        <v>60.390838411430998</v>
      </c>
      <c r="H11">
        <v>1.5105</v>
      </c>
      <c r="I11">
        <v>11.5</v>
      </c>
      <c r="J11">
        <f>((H11-H5-C11)/G16)*100</f>
        <v>48.5564585115483</v>
      </c>
      <c r="K11">
        <f t="shared" si="2"/>
        <v>51.4435414884517</v>
      </c>
      <c r="L11">
        <v>1.4653</v>
      </c>
      <c r="M11">
        <v>11.7</v>
      </c>
      <c r="N11">
        <f>((L11-L5-C11)/H16)*100</f>
        <v>43.506362351040181</v>
      </c>
      <c r="O11">
        <f t="shared" si="3"/>
        <v>56.493637648959819</v>
      </c>
      <c r="P11">
        <v>1.5304</v>
      </c>
      <c r="Q11">
        <v>11.1</v>
      </c>
      <c r="R11">
        <f>((P11-P5-C11)/I16)*100</f>
        <v>46.135118685331697</v>
      </c>
      <c r="S11">
        <f t="shared" si="4"/>
        <v>53.864881314668303</v>
      </c>
    </row>
    <row r="12" spans="1:19" x14ac:dyDescent="0.25">
      <c r="A12">
        <v>7</v>
      </c>
      <c r="B12">
        <v>1.0567</v>
      </c>
      <c r="C12">
        <f t="shared" si="0"/>
        <v>3.1999999999998696E-3</v>
      </c>
      <c r="D12">
        <v>1.4064000000000001</v>
      </c>
      <c r="E12">
        <v>11.8</v>
      </c>
      <c r="F12">
        <f>((D12-D5-C12)/F16)*100</f>
        <v>41.573860054633343</v>
      </c>
      <c r="G12">
        <f t="shared" si="1"/>
        <v>58.426139945366657</v>
      </c>
      <c r="H12">
        <v>1.5309999999999999</v>
      </c>
      <c r="I12">
        <v>12.2</v>
      </c>
      <c r="J12">
        <f>((H12-H5-C12)/G16)*100</f>
        <v>49.561591103507276</v>
      </c>
      <c r="K12">
        <f t="shared" si="2"/>
        <v>50.438408896492724</v>
      </c>
      <c r="L12">
        <v>1.4865999999999999</v>
      </c>
      <c r="M12">
        <v>11.9</v>
      </c>
      <c r="N12">
        <f>((L12-L5-C12)/H16)*100</f>
        <v>44.536457281357315</v>
      </c>
      <c r="O12">
        <f t="shared" si="3"/>
        <v>55.463542718642685</v>
      </c>
      <c r="P12">
        <v>1.5711999999999999</v>
      </c>
      <c r="Q12">
        <v>11.7</v>
      </c>
      <c r="R12">
        <f>((P12-P5-C12)/I16)*100</f>
        <v>49.147900182592835</v>
      </c>
      <c r="S12">
        <f t="shared" si="4"/>
        <v>50.852099817407165</v>
      </c>
    </row>
    <row r="14" spans="1:19" x14ac:dyDescent="0.25">
      <c r="F14" t="s">
        <v>8</v>
      </c>
      <c r="K14" t="s">
        <v>9</v>
      </c>
    </row>
    <row r="15" spans="1:19" x14ac:dyDescent="0.25">
      <c r="F15">
        <v>5</v>
      </c>
      <c r="G15">
        <v>6</v>
      </c>
      <c r="H15">
        <v>7</v>
      </c>
      <c r="I15">
        <v>8</v>
      </c>
      <c r="K15">
        <v>5</v>
      </c>
      <c r="L15">
        <v>6</v>
      </c>
      <c r="M15">
        <v>7</v>
      </c>
      <c r="N15">
        <v>8</v>
      </c>
    </row>
    <row r="16" spans="1:19" x14ac:dyDescent="0.25">
      <c r="F16">
        <v>0.95179999999999998</v>
      </c>
      <c r="G16">
        <v>0.93520000000000003</v>
      </c>
      <c r="H16">
        <v>0.99019999999999997</v>
      </c>
      <c r="I16">
        <v>0.98580000000000001</v>
      </c>
      <c r="K16">
        <v>0.35370000000000001</v>
      </c>
      <c r="L16">
        <v>0.2394</v>
      </c>
      <c r="M16">
        <v>0.3367</v>
      </c>
      <c r="N16">
        <v>0.33239999999999997</v>
      </c>
    </row>
    <row r="18" spans="1:19" x14ac:dyDescent="0.25">
      <c r="B18" t="s">
        <v>33</v>
      </c>
    </row>
    <row r="19" spans="1:19" x14ac:dyDescent="0.25">
      <c r="B19" t="s">
        <v>6</v>
      </c>
    </row>
    <row r="20" spans="1:19" x14ac:dyDescent="0.25">
      <c r="B20" s="1" t="s">
        <v>4</v>
      </c>
      <c r="C20" s="1" t="s">
        <v>10</v>
      </c>
      <c r="D20" s="1">
        <v>5</v>
      </c>
      <c r="E20" s="1"/>
      <c r="F20" s="1"/>
      <c r="G20" s="1"/>
      <c r="H20" s="1">
        <v>6</v>
      </c>
      <c r="I20" s="1"/>
      <c r="J20" s="1"/>
      <c r="K20" s="1"/>
      <c r="L20" s="1">
        <v>7</v>
      </c>
      <c r="M20" s="1"/>
      <c r="N20" s="1"/>
      <c r="O20" s="1"/>
      <c r="P20" s="1">
        <v>8</v>
      </c>
      <c r="Q20" s="1"/>
      <c r="R20" s="1"/>
    </row>
    <row r="21" spans="1:19" x14ac:dyDescent="0.25">
      <c r="A21" t="s">
        <v>0</v>
      </c>
      <c r="B21" t="s">
        <v>2</v>
      </c>
      <c r="D21" t="s">
        <v>2</v>
      </c>
      <c r="E21" t="s">
        <v>3</v>
      </c>
      <c r="F21" t="s">
        <v>15</v>
      </c>
      <c r="G21" t="s">
        <v>7</v>
      </c>
      <c r="H21" t="s">
        <v>2</v>
      </c>
      <c r="I21" t="s">
        <v>3</v>
      </c>
      <c r="J21" t="s">
        <v>15</v>
      </c>
      <c r="K21" t="s">
        <v>7</v>
      </c>
      <c r="L21" t="s">
        <v>5</v>
      </c>
      <c r="M21" t="s">
        <v>3</v>
      </c>
      <c r="N21" t="s">
        <v>15</v>
      </c>
      <c r="O21" t="s">
        <v>7</v>
      </c>
      <c r="P21" t="s">
        <v>2</v>
      </c>
      <c r="Q21" t="s">
        <v>3</v>
      </c>
      <c r="R21" t="s">
        <v>15</v>
      </c>
      <c r="S21" t="s">
        <v>7</v>
      </c>
    </row>
    <row r="22" spans="1:19" x14ac:dyDescent="0.25">
      <c r="A22">
        <v>0</v>
      </c>
      <c r="B22">
        <v>1.0434000000000001</v>
      </c>
      <c r="D22">
        <v>1.0781000000000001</v>
      </c>
      <c r="E22">
        <v>0</v>
      </c>
      <c r="H22">
        <v>1.0778000000000001</v>
      </c>
      <c r="I22">
        <v>0</v>
      </c>
      <c r="L22">
        <v>1.0258</v>
      </c>
      <c r="M22">
        <v>0</v>
      </c>
      <c r="P22">
        <v>1.0529999999999999</v>
      </c>
      <c r="Q22">
        <v>0</v>
      </c>
    </row>
    <row r="23" spans="1:19" x14ac:dyDescent="0.25">
      <c r="A23">
        <v>1</v>
      </c>
      <c r="B23">
        <v>1.0109999999999999</v>
      </c>
      <c r="C23">
        <f>B23-B22</f>
        <v>-3.2400000000000206E-2</v>
      </c>
      <c r="D23">
        <v>1.171</v>
      </c>
      <c r="E23">
        <v>5.6</v>
      </c>
      <c r="F23">
        <f>((D23-D22-C23)/F33)*100</f>
        <v>12.771379064315584</v>
      </c>
      <c r="G23">
        <f>100-F23</f>
        <v>87.228620935684418</v>
      </c>
      <c r="H23">
        <v>1.1914</v>
      </c>
      <c r="I23">
        <v>5.7</v>
      </c>
      <c r="J23">
        <f>((H23-H22-C23)/G33)*100</f>
        <v>15.358720807910805</v>
      </c>
      <c r="K23">
        <f>100-J23</f>
        <v>84.6412791920892</v>
      </c>
      <c r="L23">
        <v>1.214</v>
      </c>
      <c r="M23">
        <v>7.3</v>
      </c>
      <c r="N23">
        <f>((L23-L22-C23)/H33)*100</f>
        <v>21.332559713760769</v>
      </c>
      <c r="O23">
        <f>100-N23</f>
        <v>78.667440286239227</v>
      </c>
      <c r="P23">
        <v>1.1859999999999999</v>
      </c>
      <c r="Q23">
        <v>6.6</v>
      </c>
      <c r="R23">
        <f>((P23-P22-C23)/I33)*100</f>
        <v>18.565495566281314</v>
      </c>
      <c r="S23">
        <f>100-R23</f>
        <v>81.434504433718686</v>
      </c>
    </row>
    <row r="24" spans="1:19" x14ac:dyDescent="0.25">
      <c r="A24">
        <v>2</v>
      </c>
      <c r="B24">
        <v>1.0116000000000001</v>
      </c>
      <c r="C24">
        <f t="shared" ref="C24:C29" si="5">B24-B23</f>
        <v>6.0000000000015596E-4</v>
      </c>
      <c r="D24">
        <v>1.2625</v>
      </c>
      <c r="E24">
        <v>7.9</v>
      </c>
      <c r="F24">
        <f>((D24-D22-C24)/F33)*100</f>
        <v>18.734073998573002</v>
      </c>
      <c r="G24">
        <f t="shared" ref="G24:G29" si="6">100-F24</f>
        <v>81.265926001427005</v>
      </c>
      <c r="H24">
        <v>1.2983</v>
      </c>
      <c r="I24">
        <v>8.3000000000000007</v>
      </c>
      <c r="J24">
        <f>((H24-H22-C24)/G33)*100</f>
        <v>23.132758257942328</v>
      </c>
      <c r="K24">
        <f t="shared" ref="K24:K29" si="7">100-J24</f>
        <v>76.867241742057672</v>
      </c>
      <c r="L24">
        <v>1.2836000000000001</v>
      </c>
      <c r="M24">
        <v>9.5</v>
      </c>
      <c r="N24">
        <f>((L24-L22-C24)/H33)*100</f>
        <v>24.871869258292222</v>
      </c>
      <c r="O24">
        <f t="shared" ref="O24:O29" si="8">100-N24</f>
        <v>75.128130741707778</v>
      </c>
      <c r="P24">
        <v>1.2630999999999999</v>
      </c>
      <c r="Q24">
        <v>8.1999999999999993</v>
      </c>
      <c r="R24">
        <f>((P24-P22-C24)/I33)*100</f>
        <v>23.515546077000764</v>
      </c>
      <c r="S24">
        <f t="shared" ref="S24:S29" si="9">100-R24</f>
        <v>76.484453922999236</v>
      </c>
    </row>
    <row r="25" spans="1:19" x14ac:dyDescent="0.25">
      <c r="A25">
        <v>3</v>
      </c>
      <c r="B25">
        <v>1.0094000000000001</v>
      </c>
      <c r="C25">
        <f t="shared" si="5"/>
        <v>-2.1999999999999797E-3</v>
      </c>
      <c r="D25">
        <v>1.3223</v>
      </c>
      <c r="E25">
        <v>9.3000000000000007</v>
      </c>
      <c r="F25">
        <f>((D25-D22-C25)/F33)*100</f>
        <v>25.114667210274177</v>
      </c>
      <c r="G25">
        <f t="shared" si="6"/>
        <v>74.885332789725823</v>
      </c>
      <c r="H25">
        <v>1.3613</v>
      </c>
      <c r="I25">
        <v>9.6</v>
      </c>
      <c r="J25">
        <f>((H25-H22-C25)/G33)*100</f>
        <v>30.054702293288432</v>
      </c>
      <c r="K25">
        <f t="shared" si="7"/>
        <v>69.945297706711571</v>
      </c>
      <c r="L25">
        <v>1.3423</v>
      </c>
      <c r="M25">
        <v>10.6</v>
      </c>
      <c r="N25">
        <f>((L25-L22-C25)/H33)*100</f>
        <v>30.819069722463976</v>
      </c>
      <c r="O25">
        <f t="shared" si="8"/>
        <v>69.180930277536021</v>
      </c>
      <c r="P25">
        <v>1.2981</v>
      </c>
      <c r="Q25">
        <v>9.1999999999999993</v>
      </c>
      <c r="R25">
        <f>((P25-P22-C25)/I33)*100</f>
        <v>27.758446514760358</v>
      </c>
      <c r="S25">
        <f t="shared" si="9"/>
        <v>72.241553485239649</v>
      </c>
    </row>
    <row r="26" spans="1:19" x14ac:dyDescent="0.25">
      <c r="A26">
        <v>4</v>
      </c>
      <c r="B26">
        <v>1.0073000000000001</v>
      </c>
      <c r="C26">
        <f t="shared" si="5"/>
        <v>-2.0999999999999908E-3</v>
      </c>
      <c r="D26">
        <v>1.3771</v>
      </c>
      <c r="E26">
        <v>10.199999999999999</v>
      </c>
      <c r="F26">
        <f>((D26-D22-C26)/F33)*100</f>
        <v>30.690041789827738</v>
      </c>
      <c r="G26">
        <f t="shared" si="6"/>
        <v>69.309958210172255</v>
      </c>
      <c r="H26">
        <v>1.3951</v>
      </c>
      <c r="I26">
        <v>10.5</v>
      </c>
      <c r="J26">
        <f>((H26-H22-C26)/G33)*100</f>
        <v>33.599831685251409</v>
      </c>
      <c r="K26">
        <f t="shared" si="7"/>
        <v>66.400168314748583</v>
      </c>
      <c r="L26">
        <v>1.3809</v>
      </c>
      <c r="M26">
        <v>11.3</v>
      </c>
      <c r="N26">
        <f>((L26-L22-C26)/H33)*100</f>
        <v>34.542113915482062</v>
      </c>
      <c r="O26">
        <f t="shared" si="8"/>
        <v>65.457886084517938</v>
      </c>
      <c r="P26">
        <v>1.33</v>
      </c>
      <c r="Q26">
        <v>9.9</v>
      </c>
      <c r="R26">
        <f>((P26-P22-C26)/I33)*100</f>
        <v>31.327870692558101</v>
      </c>
      <c r="S26">
        <f t="shared" si="9"/>
        <v>68.672129307441907</v>
      </c>
    </row>
    <row r="27" spans="1:19" x14ac:dyDescent="0.25">
      <c r="A27">
        <v>5</v>
      </c>
      <c r="B27">
        <v>1.0086999999999999</v>
      </c>
      <c r="C27">
        <f t="shared" si="5"/>
        <v>1.3999999999998458E-3</v>
      </c>
      <c r="D27">
        <v>1.4197</v>
      </c>
      <c r="E27">
        <v>11</v>
      </c>
      <c r="F27">
        <f>((D27-D22-C27)/F33)*100</f>
        <v>34.675364386912655</v>
      </c>
      <c r="G27">
        <f t="shared" si="6"/>
        <v>65.324635613087338</v>
      </c>
      <c r="H27">
        <v>1.4226000000000001</v>
      </c>
      <c r="I27">
        <v>11.5</v>
      </c>
      <c r="J27">
        <f>((H27-H22-C27)/G33)*100</f>
        <v>36.124552913949096</v>
      </c>
      <c r="K27">
        <f t="shared" si="7"/>
        <v>63.875447086050904</v>
      </c>
      <c r="L27">
        <v>1.4136</v>
      </c>
      <c r="M27">
        <v>12.2</v>
      </c>
      <c r="N27">
        <f>((L27-L22-C27)/H33)*100</f>
        <v>37.365825355381496</v>
      </c>
      <c r="O27">
        <f t="shared" si="8"/>
        <v>62.634174644618504</v>
      </c>
      <c r="P27">
        <v>1.3648</v>
      </c>
      <c r="Q27">
        <v>10.5</v>
      </c>
      <c r="R27">
        <f>((P27-P22-C27)/I33)*100</f>
        <v>34.841171848692362</v>
      </c>
      <c r="S27">
        <f t="shared" si="9"/>
        <v>65.158828151307631</v>
      </c>
    </row>
    <row r="28" spans="1:19" x14ac:dyDescent="0.25">
      <c r="A28">
        <v>6</v>
      </c>
      <c r="B28">
        <v>1.0099</v>
      </c>
      <c r="C28">
        <f t="shared" si="5"/>
        <v>1.2000000000000899E-3</v>
      </c>
      <c r="D28">
        <v>1.4500999999999999</v>
      </c>
      <c r="E28">
        <v>12</v>
      </c>
      <c r="F28">
        <f>((D28-D22-C28)/F33)*100</f>
        <v>37.794312506370382</v>
      </c>
      <c r="G28">
        <f t="shared" si="6"/>
        <v>62.205687493629618</v>
      </c>
      <c r="H28">
        <v>1.4625999999999999</v>
      </c>
      <c r="I28">
        <v>12.3</v>
      </c>
      <c r="J28">
        <f>((H28-H22-C28)/G33)*100</f>
        <v>40.353460972017643</v>
      </c>
      <c r="K28">
        <f t="shared" si="7"/>
        <v>59.646539027982357</v>
      </c>
      <c r="L28">
        <v>1.446</v>
      </c>
      <c r="M28">
        <v>12.5</v>
      </c>
      <c r="N28">
        <f>((L28-L22-C28)/H33)*100</f>
        <v>40.518325113625359</v>
      </c>
      <c r="O28">
        <f t="shared" si="8"/>
        <v>59.481674886374641</v>
      </c>
      <c r="P28">
        <v>1.4071</v>
      </c>
      <c r="Q28">
        <v>11.4</v>
      </c>
      <c r="R28">
        <f>((P28-P22-C28)/I33)*100</f>
        <v>39.611628690088672</v>
      </c>
      <c r="S28">
        <f t="shared" si="9"/>
        <v>60.388371309911328</v>
      </c>
    </row>
    <row r="29" spans="1:19" x14ac:dyDescent="0.25">
      <c r="A29">
        <v>7</v>
      </c>
      <c r="B29">
        <v>1.006</v>
      </c>
      <c r="C29">
        <f t="shared" si="5"/>
        <v>-3.9000000000000146E-3</v>
      </c>
      <c r="D29">
        <v>1.4643999999999999</v>
      </c>
      <c r="E29">
        <v>12.2</v>
      </c>
      <c r="F29">
        <f>((D29-D22-C29)/F33)*100</f>
        <v>39.77168484354295</v>
      </c>
      <c r="G29">
        <f t="shared" si="6"/>
        <v>60.22831515645705</v>
      </c>
      <c r="H29">
        <v>1.4654</v>
      </c>
      <c r="I29">
        <v>12.5</v>
      </c>
      <c r="J29">
        <f>((H29-H22-C29)/G33)*100</f>
        <v>41.184515043130645</v>
      </c>
      <c r="K29">
        <f t="shared" si="7"/>
        <v>58.815484956869355</v>
      </c>
      <c r="L29">
        <v>1.4730000000000001</v>
      </c>
      <c r="M29">
        <v>12.5</v>
      </c>
      <c r="N29">
        <f>((L29-L22-C29)/H33)*100</f>
        <v>43.622473648583316</v>
      </c>
      <c r="O29">
        <f t="shared" si="8"/>
        <v>56.377526351416684</v>
      </c>
      <c r="P29">
        <v>1.4448000000000001</v>
      </c>
      <c r="Q29">
        <v>12</v>
      </c>
      <c r="R29">
        <f>((P29-P22-C29)/I33)*100</f>
        <v>44.415759344483128</v>
      </c>
      <c r="S29">
        <f t="shared" si="9"/>
        <v>55.584240655516872</v>
      </c>
    </row>
    <row r="31" spans="1:19" x14ac:dyDescent="0.25">
      <c r="F31" t="s">
        <v>31</v>
      </c>
      <c r="K31" t="s">
        <v>9</v>
      </c>
    </row>
    <row r="32" spans="1:19" x14ac:dyDescent="0.25">
      <c r="F32">
        <v>5</v>
      </c>
      <c r="G32">
        <v>6</v>
      </c>
      <c r="H32">
        <v>7</v>
      </c>
      <c r="I32">
        <v>8</v>
      </c>
      <c r="K32">
        <v>5</v>
      </c>
      <c r="L32">
        <v>6</v>
      </c>
      <c r="M32">
        <v>7</v>
      </c>
      <c r="N32">
        <v>8</v>
      </c>
    </row>
    <row r="33" spans="1:19" x14ac:dyDescent="0.25">
      <c r="F33">
        <v>0.98109999999999997</v>
      </c>
      <c r="G33">
        <v>0.9506</v>
      </c>
      <c r="H33">
        <v>1.0341</v>
      </c>
      <c r="I33">
        <v>0.89090000000000003</v>
      </c>
      <c r="K33">
        <v>0.30959999999999999</v>
      </c>
      <c r="L33">
        <v>0.38940000000000002</v>
      </c>
      <c r="M33">
        <v>0.41410000000000002</v>
      </c>
      <c r="N33">
        <v>0.40810000000000002</v>
      </c>
    </row>
    <row r="35" spans="1:19" x14ac:dyDescent="0.25">
      <c r="B35" t="s">
        <v>34</v>
      </c>
    </row>
    <row r="36" spans="1:19" x14ac:dyDescent="0.25">
      <c r="B36" t="s">
        <v>6</v>
      </c>
    </row>
    <row r="37" spans="1:19" x14ac:dyDescent="0.25">
      <c r="B37" s="1" t="s">
        <v>4</v>
      </c>
      <c r="C37" s="1" t="s">
        <v>10</v>
      </c>
      <c r="D37" s="1">
        <v>5</v>
      </c>
      <c r="E37" s="1"/>
      <c r="F37" s="1"/>
      <c r="G37" s="1"/>
      <c r="H37" s="1">
        <v>6</v>
      </c>
      <c r="I37" s="1"/>
      <c r="J37" s="1"/>
      <c r="K37" s="1"/>
      <c r="L37" s="1">
        <v>7</v>
      </c>
      <c r="M37" s="1"/>
      <c r="N37" s="1"/>
      <c r="O37" s="1"/>
      <c r="P37" s="1">
        <v>8</v>
      </c>
      <c r="Q37" s="1"/>
      <c r="R37" s="1"/>
    </row>
    <row r="38" spans="1:19" x14ac:dyDescent="0.25">
      <c r="A38" t="s">
        <v>0</v>
      </c>
      <c r="B38" t="s">
        <v>2</v>
      </c>
      <c r="D38" t="s">
        <v>2</v>
      </c>
      <c r="E38" t="s">
        <v>3</v>
      </c>
      <c r="F38" t="s">
        <v>15</v>
      </c>
      <c r="G38" t="s">
        <v>7</v>
      </c>
      <c r="H38" t="s">
        <v>2</v>
      </c>
      <c r="I38" t="s">
        <v>3</v>
      </c>
      <c r="J38" t="s">
        <v>15</v>
      </c>
      <c r="K38" t="s">
        <v>7</v>
      </c>
      <c r="L38" t="s">
        <v>5</v>
      </c>
      <c r="M38" t="s">
        <v>3</v>
      </c>
      <c r="N38" t="s">
        <v>15</v>
      </c>
      <c r="O38" t="s">
        <v>7</v>
      </c>
      <c r="P38" t="s">
        <v>2</v>
      </c>
      <c r="Q38" t="s">
        <v>3</v>
      </c>
      <c r="R38" t="s">
        <v>15</v>
      </c>
      <c r="S38" t="s">
        <v>7</v>
      </c>
    </row>
    <row r="39" spans="1:19" x14ac:dyDescent="0.25">
      <c r="A39">
        <v>0</v>
      </c>
      <c r="B39">
        <v>1.0983000000000001</v>
      </c>
      <c r="D39">
        <v>1.048</v>
      </c>
      <c r="E39">
        <v>0</v>
      </c>
      <c r="H39">
        <v>1.0768</v>
      </c>
      <c r="I39">
        <v>0</v>
      </c>
      <c r="L39">
        <v>1.0468</v>
      </c>
      <c r="M39">
        <v>0</v>
      </c>
      <c r="P39">
        <v>1.0218</v>
      </c>
      <c r="Q39">
        <v>0</v>
      </c>
    </row>
    <row r="40" spans="1:19" x14ac:dyDescent="0.25">
      <c r="A40">
        <v>1</v>
      </c>
      <c r="B40">
        <v>1.1006</v>
      </c>
      <c r="C40">
        <f>B40-B39</f>
        <v>2.2999999999999687E-3</v>
      </c>
      <c r="D40">
        <v>1.1493</v>
      </c>
      <c r="E40">
        <v>5.7</v>
      </c>
      <c r="F40">
        <f>((D40-D39-C40)/F50)*100</f>
        <v>8.5492227979274595</v>
      </c>
      <c r="G40">
        <f>100-F40</f>
        <v>91.450777202072544</v>
      </c>
      <c r="H40">
        <v>1.0152099999999999</v>
      </c>
      <c r="I40">
        <v>5.5</v>
      </c>
      <c r="J40">
        <f>((H40-H39-C40)/G50)*100</f>
        <v>-5.2571381551880192</v>
      </c>
      <c r="K40">
        <f>100-J40</f>
        <v>105.25713815518802</v>
      </c>
      <c r="L40">
        <v>1.1435999999999999</v>
      </c>
      <c r="M40">
        <v>6.1</v>
      </c>
      <c r="N40">
        <f>((L40-L39-C40)/H50)*100</f>
        <v>7.7841845140032975</v>
      </c>
      <c r="O40">
        <f>100-N40</f>
        <v>92.2158154859967</v>
      </c>
      <c r="P40">
        <v>1.1537999999999999</v>
      </c>
      <c r="Q40">
        <v>7.2</v>
      </c>
      <c r="R40">
        <f>((P40-P39-C40)/I50)*100</f>
        <v>9.7511465303360598</v>
      </c>
      <c r="S40">
        <f>100-R40</f>
        <v>90.248853469663942</v>
      </c>
    </row>
    <row r="41" spans="1:19" x14ac:dyDescent="0.25">
      <c r="A41">
        <v>2</v>
      </c>
      <c r="B41">
        <v>1.1094999999999999</v>
      </c>
      <c r="C41">
        <f t="shared" ref="C41:C46" si="10">B41-B40</f>
        <v>8.899999999999908E-3</v>
      </c>
      <c r="D41">
        <v>1.2052</v>
      </c>
      <c r="E41">
        <v>7.1</v>
      </c>
      <c r="F41">
        <f>((D41-D39-C41)/F50)*100</f>
        <v>12.80656303972367</v>
      </c>
      <c r="G41">
        <f t="shared" ref="G41:G46" si="11">100-F41</f>
        <v>87.19343696027633</v>
      </c>
      <c r="H41">
        <v>1.2130000000000001</v>
      </c>
      <c r="I41">
        <v>7.5</v>
      </c>
      <c r="J41">
        <f>((H41-H39-C41)/G50)*100</f>
        <v>10.474779889739175</v>
      </c>
      <c r="K41">
        <f t="shared" ref="K41:K46" si="12">100-J41</f>
        <v>89.525220110260818</v>
      </c>
      <c r="L41">
        <v>1.2058</v>
      </c>
      <c r="M41">
        <v>7.2</v>
      </c>
      <c r="N41">
        <f>((L41-L39-C41)/H50)*100</f>
        <v>12.364085667215825</v>
      </c>
      <c r="O41">
        <f t="shared" ref="O41:O46" si="13">100-N41</f>
        <v>87.635914332784182</v>
      </c>
      <c r="P41">
        <v>1.2090000000000001</v>
      </c>
      <c r="Q41">
        <v>8.4</v>
      </c>
      <c r="R41">
        <f>((P41-P39-C41)/I50)*100</f>
        <v>13.405007142320136</v>
      </c>
      <c r="S41">
        <f t="shared" ref="S41:S46" si="14">100-R41</f>
        <v>86.59499285767987</v>
      </c>
    </row>
    <row r="42" spans="1:19" x14ac:dyDescent="0.25">
      <c r="A42">
        <v>3</v>
      </c>
      <c r="B42">
        <v>1.1004</v>
      </c>
      <c r="C42">
        <f t="shared" si="10"/>
        <v>-9.099999999999886E-3</v>
      </c>
      <c r="D42">
        <v>1.234</v>
      </c>
      <c r="E42">
        <v>8.1999999999999993</v>
      </c>
      <c r="F42">
        <f>((D42-D39-C42)/F50)*100</f>
        <v>16.848013816925718</v>
      </c>
      <c r="G42">
        <f t="shared" si="11"/>
        <v>83.151986183074285</v>
      </c>
      <c r="H42">
        <v>1.23</v>
      </c>
      <c r="I42">
        <v>8</v>
      </c>
      <c r="J42">
        <f>((H42-H39-C42)/G50)*100</f>
        <v>13.354727227844968</v>
      </c>
      <c r="K42">
        <f t="shared" si="12"/>
        <v>86.645272772155039</v>
      </c>
      <c r="L42">
        <v>1.2408999999999999</v>
      </c>
      <c r="M42">
        <v>8</v>
      </c>
      <c r="N42">
        <f>((L42-L39-C42)/H50)*100</f>
        <v>16.738056013179559</v>
      </c>
      <c r="O42">
        <f t="shared" si="13"/>
        <v>83.261943986820441</v>
      </c>
      <c r="P42">
        <v>1.2810999999999999</v>
      </c>
      <c r="Q42">
        <v>9.4</v>
      </c>
      <c r="R42">
        <f>((P42-P39-C42)/I50)*100</f>
        <v>20.178933914743233</v>
      </c>
      <c r="S42">
        <f t="shared" si="14"/>
        <v>79.821066085256774</v>
      </c>
    </row>
    <row r="43" spans="1:19" x14ac:dyDescent="0.25">
      <c r="A43">
        <v>4</v>
      </c>
      <c r="B43">
        <v>1.0953999999999999</v>
      </c>
      <c r="C43">
        <f t="shared" si="10"/>
        <v>-5.0000000000001155E-3</v>
      </c>
      <c r="D43">
        <v>1.2937000000000001</v>
      </c>
      <c r="E43">
        <v>9.1999999999999993</v>
      </c>
      <c r="F43">
        <f>((D43-D39-C43)/F50)*100</f>
        <v>21.649395509499151</v>
      </c>
      <c r="G43">
        <f t="shared" si="11"/>
        <v>78.350604490500842</v>
      </c>
      <c r="H43">
        <v>1.2623</v>
      </c>
      <c r="I43">
        <v>8.6999999999999993</v>
      </c>
      <c r="J43">
        <f>((H43-H39-C43)/G50)*100</f>
        <v>15.675141940261671</v>
      </c>
      <c r="K43">
        <f t="shared" si="12"/>
        <v>84.324858059738332</v>
      </c>
      <c r="L43">
        <v>1.2890999999999999</v>
      </c>
      <c r="M43">
        <v>9</v>
      </c>
      <c r="N43">
        <f>((L43-L39-C43)/H50)*100</f>
        <v>20.370675453047781</v>
      </c>
      <c r="O43">
        <f t="shared" si="13"/>
        <v>79.629324546952219</v>
      </c>
      <c r="P43">
        <v>1.3284</v>
      </c>
      <c r="Q43">
        <v>10.3</v>
      </c>
      <c r="R43">
        <f>((P43-P39-C43)/I50)*100</f>
        <v>23.426810014284648</v>
      </c>
      <c r="S43">
        <f t="shared" si="14"/>
        <v>76.573189985715345</v>
      </c>
    </row>
    <row r="44" spans="1:19" x14ac:dyDescent="0.25">
      <c r="A44">
        <v>5</v>
      </c>
      <c r="B44">
        <v>1.1060000000000001</v>
      </c>
      <c r="C44">
        <f t="shared" si="10"/>
        <v>1.0600000000000165E-2</v>
      </c>
      <c r="D44">
        <v>1.3620000000000001</v>
      </c>
      <c r="E44">
        <v>10.3</v>
      </c>
      <c r="F44">
        <f>((D44-D39-C44)/F50)*100</f>
        <v>26.200345423143347</v>
      </c>
      <c r="G44">
        <f t="shared" si="11"/>
        <v>73.799654576856653</v>
      </c>
      <c r="H44">
        <v>1.3097000000000001</v>
      </c>
      <c r="I44">
        <v>9.4</v>
      </c>
      <c r="J44">
        <f>((H44-H39-C44)/G50)*100</f>
        <v>18.291779807454944</v>
      </c>
      <c r="K44">
        <f t="shared" si="12"/>
        <v>81.708220192545056</v>
      </c>
      <c r="L44">
        <v>1.3604000000000001</v>
      </c>
      <c r="M44">
        <v>10</v>
      </c>
      <c r="N44">
        <f>((L44-L39-C44)/H50)*100</f>
        <v>24.958813838550242</v>
      </c>
      <c r="O44">
        <f t="shared" si="13"/>
        <v>75.041186161449758</v>
      </c>
      <c r="P44">
        <v>1.4419999999999999</v>
      </c>
      <c r="Q44">
        <v>11.7</v>
      </c>
      <c r="R44">
        <f>((P44-P39-C44)/I50)*100</f>
        <v>30.794677091947953</v>
      </c>
      <c r="S44">
        <f t="shared" si="14"/>
        <v>69.20532290805204</v>
      </c>
    </row>
    <row r="45" spans="1:19" x14ac:dyDescent="0.25">
      <c r="A45">
        <v>6</v>
      </c>
      <c r="B45">
        <v>1.0985</v>
      </c>
      <c r="C45">
        <f t="shared" si="10"/>
        <v>-7.5000000000000622E-3</v>
      </c>
      <c r="D45">
        <v>1.4059999999999999</v>
      </c>
      <c r="E45">
        <v>11.3</v>
      </c>
      <c r="F45">
        <f>((D45-D39-C45)/F50)*100</f>
        <v>31.563039723661486</v>
      </c>
      <c r="G45">
        <f t="shared" si="11"/>
        <v>68.43696027633851</v>
      </c>
      <c r="H45">
        <v>1.3399000000000001</v>
      </c>
      <c r="I45">
        <v>10.199999999999999</v>
      </c>
      <c r="J45">
        <f>((H45-H39-C45)/G50)*100</f>
        <v>22.26610713404099</v>
      </c>
      <c r="K45">
        <f t="shared" si="12"/>
        <v>77.733892865959007</v>
      </c>
      <c r="L45">
        <v>1.4132</v>
      </c>
      <c r="M45">
        <v>10.9</v>
      </c>
      <c r="N45">
        <f>((L45-L39-C45)/H50)*100</f>
        <v>30.799011532125213</v>
      </c>
      <c r="O45">
        <f t="shared" si="13"/>
        <v>69.200988467874794</v>
      </c>
      <c r="P45">
        <v>1.4888999999999999</v>
      </c>
      <c r="Q45">
        <v>12.1</v>
      </c>
      <c r="R45">
        <f>((P45-P39-C45)/I50)*100</f>
        <v>35.681527704683852</v>
      </c>
      <c r="S45">
        <f t="shared" si="14"/>
        <v>64.318472295316155</v>
      </c>
    </row>
    <row r="46" spans="1:19" x14ac:dyDescent="0.25">
      <c r="A46">
        <v>7</v>
      </c>
      <c r="B46">
        <v>1.1060000000000001</v>
      </c>
      <c r="C46">
        <f t="shared" si="10"/>
        <v>7.5000000000000622E-3</v>
      </c>
      <c r="D46">
        <v>1.4321999999999999</v>
      </c>
      <c r="E46">
        <v>12.3</v>
      </c>
      <c r="F46">
        <f>((D46-D39-C46)/F50)*100</f>
        <v>32.530224525043167</v>
      </c>
      <c r="G46">
        <f t="shared" si="11"/>
        <v>67.469775474956833</v>
      </c>
      <c r="H46">
        <v>1.3772</v>
      </c>
      <c r="I46">
        <v>11</v>
      </c>
      <c r="J46">
        <f>((H46-H39-C46)/G50)*100</f>
        <v>24.10104500946268</v>
      </c>
      <c r="K46">
        <f t="shared" si="12"/>
        <v>75.89895499053732</v>
      </c>
      <c r="L46">
        <v>1.448</v>
      </c>
      <c r="M46">
        <v>11.7</v>
      </c>
      <c r="N46">
        <f>((L46-L39-C46)/H50)*100</f>
        <v>32.42998352553542</v>
      </c>
      <c r="O46">
        <f t="shared" si="13"/>
        <v>67.57001647446458</v>
      </c>
      <c r="P46">
        <v>1.5291999999999999</v>
      </c>
      <c r="Q46">
        <v>12.5</v>
      </c>
      <c r="R46">
        <f>((P46-P39-C46)/I50)*100</f>
        <v>37.583640327794889</v>
      </c>
      <c r="S46">
        <f t="shared" si="14"/>
        <v>62.416359672205111</v>
      </c>
    </row>
    <row r="48" spans="1:19" x14ac:dyDescent="0.25">
      <c r="F48" t="s">
        <v>31</v>
      </c>
      <c r="K48" t="s">
        <v>9</v>
      </c>
    </row>
    <row r="49" spans="6:14" x14ac:dyDescent="0.25">
      <c r="F49">
        <v>5</v>
      </c>
      <c r="G49">
        <v>6</v>
      </c>
      <c r="H49">
        <v>7</v>
      </c>
      <c r="I49">
        <v>8</v>
      </c>
      <c r="K49">
        <v>5</v>
      </c>
      <c r="L49">
        <v>6</v>
      </c>
      <c r="M49">
        <v>7</v>
      </c>
      <c r="N49">
        <v>8</v>
      </c>
    </row>
    <row r="50" spans="6:14" x14ac:dyDescent="0.25">
      <c r="F50">
        <v>1.1579999999999999</v>
      </c>
      <c r="G50">
        <v>1.2153</v>
      </c>
      <c r="H50">
        <v>1.214</v>
      </c>
      <c r="I50">
        <v>1.3301000000000001</v>
      </c>
      <c r="K50">
        <v>0.57620000000000005</v>
      </c>
      <c r="L50">
        <v>0.7903</v>
      </c>
      <c r="M50">
        <v>0.60129999999999995</v>
      </c>
      <c r="N50">
        <v>0.58509999999999995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AFA79-DA8B-4621-9CD4-55A4DD5FAEB2}">
  <dimension ref="A1:AM101"/>
  <sheetViews>
    <sheetView topLeftCell="Q71" zoomScale="96" workbookViewId="0">
      <selection activeCell="AM46" sqref="AM46"/>
    </sheetView>
  </sheetViews>
  <sheetFormatPr defaultRowHeight="15" x14ac:dyDescent="0.25"/>
  <cols>
    <col min="1" max="1" width="7.7109375" customWidth="1"/>
    <col min="3" max="3" width="12.7109375" customWidth="1"/>
    <col min="23" max="23" width="13.140625" customWidth="1"/>
  </cols>
  <sheetData>
    <row r="1" spans="2:39" x14ac:dyDescent="0.25">
      <c r="B1" t="s">
        <v>25</v>
      </c>
    </row>
    <row r="2" spans="2:39" x14ac:dyDescent="0.25">
      <c r="V2" t="s">
        <v>6</v>
      </c>
    </row>
    <row r="3" spans="2:39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V3" s="1" t="s">
        <v>4</v>
      </c>
      <c r="W3" s="1" t="s">
        <v>10</v>
      </c>
      <c r="X3" s="1">
        <v>5</v>
      </c>
      <c r="Y3" s="1"/>
      <c r="Z3" s="1"/>
      <c r="AA3" s="1"/>
      <c r="AB3" s="1">
        <v>6</v>
      </c>
      <c r="AC3" s="1"/>
      <c r="AD3" s="1"/>
      <c r="AE3" s="1"/>
      <c r="AF3" s="1">
        <v>7</v>
      </c>
      <c r="AG3" s="1"/>
      <c r="AH3" s="1"/>
      <c r="AI3" s="1"/>
      <c r="AJ3" s="1">
        <v>8</v>
      </c>
      <c r="AK3" s="1"/>
      <c r="AL3" s="1"/>
    </row>
    <row r="4" spans="2:39" x14ac:dyDescent="0.25">
      <c r="U4" t="s">
        <v>0</v>
      </c>
      <c r="V4" t="s">
        <v>2</v>
      </c>
      <c r="X4" t="s">
        <v>2</v>
      </c>
      <c r="Y4" t="s">
        <v>3</v>
      </c>
      <c r="Z4" t="s">
        <v>15</v>
      </c>
      <c r="AA4" t="s">
        <v>7</v>
      </c>
      <c r="AB4" t="s">
        <v>2</v>
      </c>
      <c r="AC4" t="s">
        <v>3</v>
      </c>
      <c r="AD4" t="s">
        <v>15</v>
      </c>
      <c r="AE4" t="s">
        <v>7</v>
      </c>
      <c r="AF4" t="s">
        <v>5</v>
      </c>
      <c r="AG4" t="s">
        <v>3</v>
      </c>
      <c r="AH4" t="s">
        <v>15</v>
      </c>
      <c r="AI4" t="s">
        <v>7</v>
      </c>
      <c r="AJ4" t="s">
        <v>2</v>
      </c>
      <c r="AK4" t="s">
        <v>3</v>
      </c>
      <c r="AL4" t="s">
        <v>15</v>
      </c>
      <c r="AM4" t="s">
        <v>7</v>
      </c>
    </row>
    <row r="5" spans="2:39" x14ac:dyDescent="0.25">
      <c r="U5">
        <v>0</v>
      </c>
      <c r="V5">
        <v>1.0935999999999999</v>
      </c>
      <c r="X5">
        <v>1.0186999999999999</v>
      </c>
      <c r="Y5">
        <v>0</v>
      </c>
      <c r="AB5">
        <v>1.0706</v>
      </c>
      <c r="AC5">
        <v>0</v>
      </c>
      <c r="AF5">
        <v>1.0028999999999999</v>
      </c>
      <c r="AG5">
        <v>0</v>
      </c>
      <c r="AJ5">
        <v>1.0181</v>
      </c>
      <c r="AK5">
        <v>0</v>
      </c>
    </row>
    <row r="6" spans="2:39" x14ac:dyDescent="0.25">
      <c r="U6">
        <v>1</v>
      </c>
      <c r="V6">
        <v>1.1331</v>
      </c>
      <c r="W6">
        <f>V6-V5</f>
        <v>3.9500000000000091E-2</v>
      </c>
      <c r="X6">
        <v>1.0398000000000001</v>
      </c>
      <c r="Y6">
        <v>1.3</v>
      </c>
      <c r="Z6">
        <f>((X6-X5-W6)/F16)*100</f>
        <v>-2.279484638255695</v>
      </c>
      <c r="AA6">
        <f>100-Z6</f>
        <v>102.2794846382557</v>
      </c>
      <c r="AB6">
        <v>1.0973999999999999</v>
      </c>
      <c r="AC6">
        <v>1.3</v>
      </c>
      <c r="AD6">
        <f>((AB6-AB5-W6)/G16)*100</f>
        <v>-2.0044191919192165</v>
      </c>
      <c r="AE6">
        <f>100-AD6</f>
        <v>102.00441919191921</v>
      </c>
      <c r="AF6">
        <v>1.0326</v>
      </c>
      <c r="AG6">
        <v>0.6</v>
      </c>
      <c r="AH6">
        <f>((AF6-AF5-W6)/H16)*100</f>
        <v>-1.0652173913043512</v>
      </c>
      <c r="AI6">
        <f>100-AH6</f>
        <v>101.06521739130434</v>
      </c>
      <c r="AJ6">
        <v>1.0506</v>
      </c>
      <c r="AK6">
        <v>1.6</v>
      </c>
      <c r="AL6">
        <f>((AJ6-AJ5-W6)/I16)*100</f>
        <v>-0.66966421123123676</v>
      </c>
      <c r="AM6">
        <f>100-AL6</f>
        <v>100.66966421123124</v>
      </c>
    </row>
    <row r="7" spans="2:39" x14ac:dyDescent="0.25">
      <c r="U7">
        <v>2</v>
      </c>
      <c r="V7">
        <v>1.1102000000000001</v>
      </c>
      <c r="W7">
        <f t="shared" ref="W7:W12" si="0">V7-V6</f>
        <v>-2.289999999999992E-2</v>
      </c>
      <c r="X7">
        <v>1.0313000000000001</v>
      </c>
      <c r="Y7">
        <v>1.3</v>
      </c>
      <c r="Z7">
        <f>((X7-X5-W7)/F16)*100</f>
        <v>4.3979187314172554</v>
      </c>
      <c r="AA7">
        <f t="shared" ref="AA7:AA12" si="1">100-Z7</f>
        <v>95.602081268582751</v>
      </c>
      <c r="AB7">
        <v>1.087</v>
      </c>
      <c r="AC7">
        <v>2.1</v>
      </c>
      <c r="AD7">
        <f>((AB7-AB5-W7)/G16)*100</f>
        <v>6.2026515151514969</v>
      </c>
      <c r="AE7">
        <f t="shared" ref="AE7:AE12" si="2">100-AD7</f>
        <v>93.797348484848499</v>
      </c>
      <c r="AF7">
        <v>1.0162</v>
      </c>
      <c r="AG7">
        <v>1.3</v>
      </c>
      <c r="AH7">
        <f>((AF7-AF5-W7)/H16)*100</f>
        <v>3.9347826086956528</v>
      </c>
      <c r="AI7">
        <f t="shared" ref="AI7:AI12" si="3">100-AH7</f>
        <v>96.065217391304344</v>
      </c>
      <c r="AJ7">
        <v>1.0365</v>
      </c>
      <c r="AK7">
        <v>2.1</v>
      </c>
      <c r="AL7">
        <f>((AJ7-AJ5-W7)/I16)*100</f>
        <v>3.9510188462642204</v>
      </c>
      <c r="AM7">
        <f t="shared" ref="AM7:AM12" si="4">100-AL7</f>
        <v>96.048981153735781</v>
      </c>
    </row>
    <row r="8" spans="2:39" x14ac:dyDescent="0.25">
      <c r="U8">
        <v>3</v>
      </c>
      <c r="V8">
        <v>1.0938000000000001</v>
      </c>
      <c r="W8">
        <f t="shared" si="0"/>
        <v>-1.639999999999997E-2</v>
      </c>
      <c r="X8">
        <v>1.0308999999999999</v>
      </c>
      <c r="Y8">
        <v>2</v>
      </c>
      <c r="Z8">
        <f>((X8-X5-W8)/F16)*100</f>
        <v>3.5431119920713523</v>
      </c>
      <c r="AA8">
        <f t="shared" si="1"/>
        <v>96.456888007928654</v>
      </c>
      <c r="AB8">
        <v>1.0760000000000001</v>
      </c>
      <c r="AC8">
        <v>2.2000000000000002</v>
      </c>
      <c r="AD8">
        <f>((AB8-AB5-W8)/G16)*100</f>
        <v>3.440656565656572</v>
      </c>
      <c r="AE8">
        <f t="shared" si="2"/>
        <v>96.559343434343432</v>
      </c>
      <c r="AF8">
        <v>1.0033000000000001</v>
      </c>
      <c r="AG8">
        <v>2</v>
      </c>
      <c r="AH8">
        <f>((AF8-AF5-W8)/H16)*100</f>
        <v>1.8260869565217552</v>
      </c>
      <c r="AI8">
        <f t="shared" si="3"/>
        <v>98.173913043478251</v>
      </c>
      <c r="AJ8">
        <v>1.0283</v>
      </c>
      <c r="AK8">
        <v>2.2999999999999998</v>
      </c>
      <c r="AL8">
        <f>((AJ8-AJ5-W8)/I16)*100</f>
        <v>2.5447240026786533</v>
      </c>
      <c r="AM8">
        <f t="shared" si="4"/>
        <v>97.455275997321351</v>
      </c>
    </row>
    <row r="9" spans="2:39" x14ac:dyDescent="0.25">
      <c r="U9">
        <v>4</v>
      </c>
      <c r="V9">
        <v>1.0932999999999999</v>
      </c>
      <c r="W9">
        <f t="shared" si="0"/>
        <v>-5.0000000000016698E-4</v>
      </c>
      <c r="X9">
        <v>1.0362</v>
      </c>
      <c r="Y9">
        <v>2.2000000000000002</v>
      </c>
      <c r="Z9">
        <f>((X9-X5-W9)/F16)*100</f>
        <v>2.2299306243806041</v>
      </c>
      <c r="AA9">
        <f t="shared" si="1"/>
        <v>97.7700693756194</v>
      </c>
      <c r="AB9">
        <v>1.0772999999999999</v>
      </c>
      <c r="AC9">
        <v>2.2000000000000002</v>
      </c>
      <c r="AD9">
        <f>((AB9-AB5-W9)/G16)*100</f>
        <v>1.1363636363636513</v>
      </c>
      <c r="AE9">
        <f t="shared" si="2"/>
        <v>98.863636363636346</v>
      </c>
      <c r="AF9">
        <v>1.0045999999999999</v>
      </c>
      <c r="AG9">
        <v>2</v>
      </c>
      <c r="AH9">
        <f>((AF9-AF5-W9)/H16)*100</f>
        <v>0.23913043478263063</v>
      </c>
      <c r="AI9">
        <f t="shared" si="3"/>
        <v>99.760869565217376</v>
      </c>
      <c r="AJ9">
        <v>1.0288999999999999</v>
      </c>
      <c r="AK9">
        <v>2.4</v>
      </c>
      <c r="AL9">
        <f>((AJ9-AJ5-W9)/I16)*100</f>
        <v>1.0810293695589868</v>
      </c>
      <c r="AM9">
        <f t="shared" si="4"/>
        <v>98.918970630441009</v>
      </c>
    </row>
    <row r="10" spans="2:39" x14ac:dyDescent="0.25">
      <c r="U10">
        <v>5</v>
      </c>
      <c r="V10">
        <v>1.0899000000000001</v>
      </c>
      <c r="W10">
        <f t="shared" si="0"/>
        <v>-3.3999999999998476E-3</v>
      </c>
      <c r="X10">
        <v>1.0362</v>
      </c>
      <c r="Y10">
        <v>2.5</v>
      </c>
      <c r="Z10">
        <f>((X10-X5-W10)/F16)*100</f>
        <v>2.5891972249752127</v>
      </c>
      <c r="AA10">
        <f t="shared" si="1"/>
        <v>97.410802775024791</v>
      </c>
      <c r="AB10">
        <v>1.0765</v>
      </c>
      <c r="AC10">
        <v>2.6</v>
      </c>
      <c r="AD10">
        <f>((AB10-AB5-W10)/G16)*100</f>
        <v>1.4678030303030087</v>
      </c>
      <c r="AE10">
        <f t="shared" si="2"/>
        <v>98.532196969696997</v>
      </c>
      <c r="AF10">
        <v>1.0057</v>
      </c>
      <c r="AG10">
        <v>2.4</v>
      </c>
      <c r="AH10">
        <f>((AF10-AF5-W10)/H16)*100</f>
        <v>0.67391304347825909</v>
      </c>
      <c r="AI10">
        <f t="shared" si="3"/>
        <v>99.326086956521735</v>
      </c>
      <c r="AJ10">
        <v>1.0244</v>
      </c>
      <c r="AK10">
        <v>3.1</v>
      </c>
      <c r="AL10">
        <f>((AJ10-AJ5-W10)/I16)*100</f>
        <v>0.927963264134681</v>
      </c>
      <c r="AM10">
        <f t="shared" si="4"/>
        <v>99.072036735865325</v>
      </c>
    </row>
    <row r="11" spans="2:39" x14ac:dyDescent="0.25">
      <c r="U11">
        <v>6</v>
      </c>
      <c r="V11">
        <v>1.0908</v>
      </c>
      <c r="W11">
        <f t="shared" si="0"/>
        <v>8.9999999999990088E-4</v>
      </c>
      <c r="X11">
        <v>1.0389999999999999</v>
      </c>
      <c r="Y11">
        <v>2.6</v>
      </c>
      <c r="Z11">
        <f>((X11-X5-W11)/F16)*100</f>
        <v>2.4033696729435188</v>
      </c>
      <c r="AA11">
        <f t="shared" si="1"/>
        <v>97.596630327056488</v>
      </c>
      <c r="AB11">
        <v>1.0760000000000001</v>
      </c>
      <c r="AC11">
        <v>2.7</v>
      </c>
      <c r="AD11">
        <f>((AB11-AB5-W11)/G16)*100</f>
        <v>0.71022727272729957</v>
      </c>
      <c r="AE11">
        <f t="shared" si="2"/>
        <v>99.289772727272705</v>
      </c>
      <c r="AF11">
        <v>1.0048999999999999</v>
      </c>
      <c r="AG11">
        <v>2.4</v>
      </c>
      <c r="AH11">
        <f>((AF11-AF5-W11)/H16)*100</f>
        <v>0.11956521739131531</v>
      </c>
      <c r="AI11">
        <f t="shared" si="3"/>
        <v>99.880434782608688</v>
      </c>
      <c r="AJ11">
        <v>1.0277000000000001</v>
      </c>
      <c r="AK11">
        <v>3.1</v>
      </c>
      <c r="AL11">
        <f>((AJ11-AJ5-W11)/I16)*100</f>
        <v>0.8322969482445377</v>
      </c>
      <c r="AM11">
        <f t="shared" si="4"/>
        <v>99.167703051755467</v>
      </c>
    </row>
    <row r="12" spans="2:39" x14ac:dyDescent="0.25">
      <c r="U12">
        <v>7</v>
      </c>
      <c r="V12">
        <v>1.0934999999999999</v>
      </c>
      <c r="W12">
        <f t="shared" si="0"/>
        <v>2.6999999999999247E-3</v>
      </c>
      <c r="X12">
        <v>1.0266999999999999</v>
      </c>
      <c r="Y12">
        <v>2.8</v>
      </c>
      <c r="Z12">
        <f>((X12-X5-W12)/F16)*100</f>
        <v>0.65659068384540165</v>
      </c>
      <c r="AA12">
        <f t="shared" si="1"/>
        <v>99.343409316154592</v>
      </c>
      <c r="AB12">
        <v>1.0802</v>
      </c>
      <c r="AC12">
        <v>2.9</v>
      </c>
      <c r="AD12">
        <f>((AB12-AB5-W12)/G16)*100</f>
        <v>1.0890151515151718</v>
      </c>
      <c r="AE12">
        <f t="shared" si="2"/>
        <v>98.91098484848483</v>
      </c>
      <c r="AF12">
        <v>1.0092000000000001</v>
      </c>
      <c r="AG12">
        <v>2.5</v>
      </c>
      <c r="AH12">
        <f>((AF12-AF5-W12)/H16)*100</f>
        <v>0.39130434782611623</v>
      </c>
      <c r="AI12">
        <f t="shared" si="3"/>
        <v>99.608695652173878</v>
      </c>
      <c r="AJ12">
        <v>1.0322</v>
      </c>
      <c r="AK12">
        <v>3.1</v>
      </c>
      <c r="AL12">
        <f>((AJ12-AJ5-W12)/I16)*100</f>
        <v>1.0905960011480034</v>
      </c>
      <c r="AM12">
        <f t="shared" si="4"/>
        <v>98.909403998852</v>
      </c>
    </row>
    <row r="14" spans="2:39" x14ac:dyDescent="0.25">
      <c r="V14" t="s">
        <v>9</v>
      </c>
    </row>
    <row r="15" spans="2:39" x14ac:dyDescent="0.25">
      <c r="F15">
        <v>5</v>
      </c>
      <c r="G15">
        <v>6</v>
      </c>
      <c r="H15">
        <v>7</v>
      </c>
      <c r="I15">
        <v>8</v>
      </c>
      <c r="Z15">
        <v>5</v>
      </c>
      <c r="AA15">
        <v>6</v>
      </c>
      <c r="AB15">
        <v>7</v>
      </c>
      <c r="AC15">
        <v>8</v>
      </c>
    </row>
    <row r="16" spans="2:39" x14ac:dyDescent="0.25">
      <c r="F16">
        <v>0.80720000000000003</v>
      </c>
      <c r="G16">
        <v>0.63360000000000005</v>
      </c>
      <c r="H16">
        <v>0.92</v>
      </c>
      <c r="I16">
        <v>1.0452999999999999</v>
      </c>
      <c r="Z16">
        <v>0.79949999999999999</v>
      </c>
      <c r="AA16">
        <v>0.62409999999999999</v>
      </c>
      <c r="AB16">
        <v>1.0314000000000001</v>
      </c>
      <c r="AC16">
        <v>0.91600000000000004</v>
      </c>
    </row>
    <row r="18" spans="2:39" x14ac:dyDescent="0.25">
      <c r="B18" t="s">
        <v>26</v>
      </c>
    </row>
    <row r="19" spans="2:39" x14ac:dyDescent="0.25">
      <c r="V19" t="s">
        <v>6</v>
      </c>
    </row>
    <row r="20" spans="2:39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V20" s="1" t="s">
        <v>4</v>
      </c>
      <c r="W20" s="1" t="s">
        <v>10</v>
      </c>
      <c r="X20" s="1">
        <v>5</v>
      </c>
      <c r="Y20" s="1"/>
      <c r="Z20" s="1"/>
      <c r="AA20" s="1"/>
      <c r="AB20" s="1">
        <v>6</v>
      </c>
      <c r="AC20" s="1"/>
      <c r="AD20" s="1"/>
      <c r="AE20" s="1"/>
      <c r="AF20" s="1">
        <v>7</v>
      </c>
      <c r="AG20" s="1"/>
      <c r="AH20" s="1"/>
      <c r="AI20" s="1"/>
      <c r="AJ20" s="1">
        <v>8</v>
      </c>
      <c r="AK20" s="1"/>
      <c r="AL20" s="1"/>
    </row>
    <row r="21" spans="2:39" x14ac:dyDescent="0.25">
      <c r="U21" t="s">
        <v>0</v>
      </c>
      <c r="V21" t="s">
        <v>2</v>
      </c>
      <c r="X21" t="s">
        <v>2</v>
      </c>
      <c r="Y21" t="s">
        <v>3</v>
      </c>
      <c r="Z21" t="s">
        <v>15</v>
      </c>
      <c r="AA21" t="s">
        <v>7</v>
      </c>
      <c r="AB21" t="s">
        <v>2</v>
      </c>
      <c r="AC21" t="s">
        <v>3</v>
      </c>
      <c r="AD21" t="s">
        <v>15</v>
      </c>
      <c r="AE21" t="s">
        <v>7</v>
      </c>
      <c r="AF21" t="s">
        <v>5</v>
      </c>
      <c r="AG21" t="s">
        <v>3</v>
      </c>
      <c r="AH21" t="s">
        <v>15</v>
      </c>
      <c r="AI21" t="s">
        <v>7</v>
      </c>
      <c r="AJ21" t="s">
        <v>2</v>
      </c>
      <c r="AK21" t="s">
        <v>3</v>
      </c>
      <c r="AL21" t="s">
        <v>15</v>
      </c>
      <c r="AM21" t="s">
        <v>7</v>
      </c>
    </row>
    <row r="22" spans="2:39" x14ac:dyDescent="0.25">
      <c r="U22">
        <v>0</v>
      </c>
      <c r="V22">
        <v>1.0478000000000001</v>
      </c>
      <c r="X22">
        <v>1.0526</v>
      </c>
      <c r="Y22">
        <v>0</v>
      </c>
      <c r="AB22">
        <v>1.0346</v>
      </c>
      <c r="AC22">
        <v>0</v>
      </c>
      <c r="AF22">
        <v>1.0499000000000001</v>
      </c>
      <c r="AG22">
        <v>0</v>
      </c>
      <c r="AJ22">
        <v>1.0513999999999999</v>
      </c>
      <c r="AK22">
        <v>0</v>
      </c>
    </row>
    <row r="23" spans="2:39" x14ac:dyDescent="0.25">
      <c r="U23">
        <v>1</v>
      </c>
      <c r="V23">
        <v>1.054</v>
      </c>
      <c r="W23">
        <f>V23-V22</f>
        <v>6.1999999999999833E-3</v>
      </c>
      <c r="X23">
        <v>1.0615000000000001</v>
      </c>
      <c r="Y23">
        <v>1.9</v>
      </c>
      <c r="Z23">
        <f>((X23-X22-W23)/F33)*100</f>
        <v>0.24668798538146613</v>
      </c>
      <c r="AA23">
        <f>100-Z23</f>
        <v>99.75331201461853</v>
      </c>
      <c r="AB23">
        <v>1.0267999999999999</v>
      </c>
      <c r="AC23">
        <v>1.4</v>
      </c>
      <c r="AD23">
        <f>((AB23-AB22-W23)/G33)*100</f>
        <v>-1.4042126379137425</v>
      </c>
      <c r="AE23">
        <f>100-AD23</f>
        <v>101.40421263791374</v>
      </c>
      <c r="AF23">
        <v>1.0543</v>
      </c>
      <c r="AG23">
        <v>2</v>
      </c>
      <c r="AH23">
        <f>((AF23-AF22-W23)/H33)*100</f>
        <v>-0.14814814814815008</v>
      </c>
      <c r="AI23">
        <f>100-AH23</f>
        <v>100.14814814814815</v>
      </c>
      <c r="AJ23">
        <v>1.0581</v>
      </c>
      <c r="AK23">
        <v>2.2999999999999998</v>
      </c>
      <c r="AL23">
        <f>((AJ23-AJ22-W23)/I33)*100</f>
        <v>4.3436712709596648E-2</v>
      </c>
      <c r="AM23">
        <f>100-AL23</f>
        <v>99.956563287290408</v>
      </c>
    </row>
    <row r="24" spans="2:39" x14ac:dyDescent="0.25">
      <c r="U24">
        <v>2</v>
      </c>
      <c r="V24">
        <v>1.0572999999999999</v>
      </c>
      <c r="W24">
        <f t="shared" ref="W24:W29" si="5">V24-V23</f>
        <v>3.2999999999998586E-3</v>
      </c>
      <c r="X24">
        <v>1.0656000000000001</v>
      </c>
      <c r="Y24">
        <v>2</v>
      </c>
      <c r="Z24">
        <f>((X24-X22-W24)/F33)*100</f>
        <v>0.88624942896302095</v>
      </c>
      <c r="AA24">
        <f t="shared" ref="AA24:AA29" si="6">100-Z24</f>
        <v>99.113750571036974</v>
      </c>
      <c r="AB24">
        <v>1.0275000000000001</v>
      </c>
      <c r="AC24">
        <v>1.5</v>
      </c>
      <c r="AD24">
        <f>((AB24-AB22-W24)/G33)*100</f>
        <v>-1.0431293881644677</v>
      </c>
      <c r="AE24">
        <f t="shared" ref="AE24:AE29" si="7">100-AD24</f>
        <v>101.04312938816447</v>
      </c>
      <c r="AF24">
        <v>1.0576000000000001</v>
      </c>
      <c r="AG24">
        <v>2</v>
      </c>
      <c r="AH24">
        <f>((AF24-AF22-W24)/H33)*100</f>
        <v>0.36213991769548814</v>
      </c>
      <c r="AI24">
        <f t="shared" ref="AI24:AI29" si="8">100-AH24</f>
        <v>99.637860082304513</v>
      </c>
      <c r="AJ24">
        <v>1.0629999999999999</v>
      </c>
      <c r="AK24">
        <v>2.2999999999999998</v>
      </c>
      <c r="AL24">
        <f>((AJ24-AJ22-W24)/I33)*100</f>
        <v>0.72104943097908059</v>
      </c>
      <c r="AM24">
        <f t="shared" ref="AM24:AM29" si="9">100-AL24</f>
        <v>99.278950569020921</v>
      </c>
    </row>
    <row r="25" spans="2:39" x14ac:dyDescent="0.25">
      <c r="U25">
        <v>3</v>
      </c>
      <c r="V25">
        <v>1.0485</v>
      </c>
      <c r="W25">
        <f t="shared" si="5"/>
        <v>-8.799999999999919E-3</v>
      </c>
      <c r="X25">
        <v>1.0634999999999999</v>
      </c>
      <c r="Y25">
        <v>2.2000000000000002</v>
      </c>
      <c r="Z25">
        <f>((X25-X22-W25)/F33)*100</f>
        <v>1.7999086340794728</v>
      </c>
      <c r="AA25">
        <f t="shared" si="6"/>
        <v>98.200091365920528</v>
      </c>
      <c r="AB25">
        <v>1.0329999999999999</v>
      </c>
      <c r="AC25">
        <v>1.5</v>
      </c>
      <c r="AD25">
        <f>((AB25-AB22-W25)/G33)*100</f>
        <v>0.72216649949848277</v>
      </c>
      <c r="AE25">
        <f t="shared" si="7"/>
        <v>99.277833500501515</v>
      </c>
      <c r="AF25">
        <v>1.0570999999999999</v>
      </c>
      <c r="AG25">
        <v>2.1</v>
      </c>
      <c r="AH25">
        <f>((AF25-AF22-W25)/H33)*100</f>
        <v>1.316872427983522</v>
      </c>
      <c r="AI25">
        <f t="shared" si="8"/>
        <v>98.683127572016474</v>
      </c>
      <c r="AJ25">
        <v>1.0767</v>
      </c>
      <c r="AK25">
        <v>2.6</v>
      </c>
      <c r="AL25">
        <f>((AJ25-AJ22-W25)/I33)*100</f>
        <v>2.9623838067935035</v>
      </c>
      <c r="AM25">
        <f t="shared" si="9"/>
        <v>97.037616193206503</v>
      </c>
    </row>
    <row r="26" spans="2:39" x14ac:dyDescent="0.25">
      <c r="U26">
        <v>4</v>
      </c>
      <c r="V26">
        <v>1.0543</v>
      </c>
      <c r="W26">
        <f t="shared" si="5"/>
        <v>5.8000000000000274E-3</v>
      </c>
      <c r="X26">
        <v>1.0626</v>
      </c>
      <c r="Y26">
        <v>2.2999999999999998</v>
      </c>
      <c r="Z26">
        <f>((X26-X22-W26)/F33)*100</f>
        <v>0.38373686614892472</v>
      </c>
      <c r="AA26">
        <f t="shared" si="6"/>
        <v>99.616263133851078</v>
      </c>
      <c r="AB26">
        <v>1.0284</v>
      </c>
      <c r="AC26">
        <v>1.7</v>
      </c>
      <c r="AD26">
        <f>((AB26-AB22-W26)/G33)*100</f>
        <v>-1.2036108324974937</v>
      </c>
      <c r="AE26">
        <f t="shared" si="7"/>
        <v>101.20361083249749</v>
      </c>
      <c r="AF26">
        <v>1.0669999999999999</v>
      </c>
      <c r="AG26">
        <v>2.1</v>
      </c>
      <c r="AH26">
        <f>((AF26-AF22-W26)/H33)*100</f>
        <v>0.93004115226336337</v>
      </c>
      <c r="AI26">
        <f t="shared" si="8"/>
        <v>99.069958847736643</v>
      </c>
      <c r="AJ26">
        <v>1.0551999999999999</v>
      </c>
      <c r="AK26">
        <v>2.6</v>
      </c>
      <c r="AL26">
        <f>((AJ26-AJ22-W26)/I33)*100</f>
        <v>-0.17374685083832872</v>
      </c>
      <c r="AM26">
        <f t="shared" si="9"/>
        <v>100.17374685083833</v>
      </c>
    </row>
    <row r="27" spans="2:39" x14ac:dyDescent="0.25">
      <c r="U27">
        <v>5</v>
      </c>
      <c r="V27">
        <v>1.0555000000000001</v>
      </c>
      <c r="W27">
        <f t="shared" si="5"/>
        <v>1.2000000000000899E-3</v>
      </c>
      <c r="X27">
        <v>1.0651999999999999</v>
      </c>
      <c r="Y27">
        <v>2.2999999999999998</v>
      </c>
      <c r="Z27">
        <f>((X27-X22-W27)/F33)*100</f>
        <v>1.0415714938327869</v>
      </c>
      <c r="AA27">
        <f t="shared" si="6"/>
        <v>98.958428506167209</v>
      </c>
      <c r="AB27">
        <v>1.0322</v>
      </c>
      <c r="AC27">
        <v>1.7</v>
      </c>
      <c r="AD27">
        <f>((AB27-AB22-W27)/G33)*100</f>
        <v>-0.36108324974925249</v>
      </c>
      <c r="AE27">
        <f t="shared" si="7"/>
        <v>100.36108324974926</v>
      </c>
      <c r="AF27">
        <v>1.0617000000000001</v>
      </c>
      <c r="AG27">
        <v>2.1</v>
      </c>
      <c r="AH27">
        <f>((AF27-AF22-W27)/H33)*100</f>
        <v>0.8724279835390899</v>
      </c>
      <c r="AI27">
        <f t="shared" si="8"/>
        <v>99.127572016460917</v>
      </c>
      <c r="AJ27">
        <v>1.0599000000000001</v>
      </c>
      <c r="AK27">
        <v>2.6</v>
      </c>
      <c r="AL27">
        <f>((AJ27-AJ22-W27)/I33)*100</f>
        <v>0.6341760055599065</v>
      </c>
      <c r="AM27">
        <f t="shared" si="9"/>
        <v>99.365823994440092</v>
      </c>
    </row>
    <row r="28" spans="2:39" x14ac:dyDescent="0.25">
      <c r="U28">
        <v>6</v>
      </c>
      <c r="V28">
        <v>1.0636000000000001</v>
      </c>
      <c r="W28">
        <f t="shared" si="5"/>
        <v>8.0999999999999961E-3</v>
      </c>
      <c r="X28">
        <v>1.0698000000000001</v>
      </c>
      <c r="Y28">
        <v>2.2999999999999998</v>
      </c>
      <c r="Z28">
        <f>((X28-X22-W28)/F33)*100</f>
        <v>0.83142987665601709</v>
      </c>
      <c r="AA28">
        <f t="shared" si="6"/>
        <v>99.168570123343983</v>
      </c>
      <c r="AB28">
        <v>1.0329999999999999</v>
      </c>
      <c r="AC28">
        <v>1.7</v>
      </c>
      <c r="AD28">
        <f>((AB28-AB22-W28)/G33)*100</f>
        <v>-0.97291875626881064</v>
      </c>
      <c r="AE28">
        <f t="shared" si="7"/>
        <v>100.97291875626881</v>
      </c>
      <c r="AF28">
        <v>1.0660000000000001</v>
      </c>
      <c r="AG28">
        <v>2.1</v>
      </c>
      <c r="AH28">
        <f>((AF28-AF22-W28)/H33)*100</f>
        <v>0.6584362139917701</v>
      </c>
      <c r="AI28">
        <f t="shared" si="8"/>
        <v>99.341563786008237</v>
      </c>
      <c r="AJ28">
        <v>1.0666</v>
      </c>
      <c r="AK28">
        <v>2.6</v>
      </c>
      <c r="AL28">
        <f>((AJ28-AJ22-W28)/I33)*100</f>
        <v>0.61680132047607561</v>
      </c>
      <c r="AM28">
        <f t="shared" si="9"/>
        <v>99.383198679523929</v>
      </c>
    </row>
    <row r="29" spans="2:39" x14ac:dyDescent="0.25">
      <c r="U29">
        <v>7</v>
      </c>
      <c r="V29">
        <v>1.0642</v>
      </c>
      <c r="W29">
        <f t="shared" si="5"/>
        <v>5.9999999999993392E-4</v>
      </c>
      <c r="X29">
        <v>1.0693999999999999</v>
      </c>
      <c r="Y29">
        <v>2.2999999999999998</v>
      </c>
      <c r="Z29">
        <f>((X29-X22-W29)/F33)*100</f>
        <v>1.4801279122887157</v>
      </c>
      <c r="AA29">
        <f t="shared" si="6"/>
        <v>98.519872087711278</v>
      </c>
      <c r="AB29">
        <v>1.0319</v>
      </c>
      <c r="AC29">
        <v>1.7</v>
      </c>
      <c r="AD29">
        <f>((AB29-AB22-W29)/G33)*100</f>
        <v>-0.33099297893679624</v>
      </c>
      <c r="AE29">
        <f t="shared" si="7"/>
        <v>100.33099297893679</v>
      </c>
      <c r="AF29">
        <v>1.0640000000000001</v>
      </c>
      <c r="AG29">
        <v>2.1</v>
      </c>
      <c r="AH29">
        <f>((AF29-AF22-W29)/H33)*100</f>
        <v>1.1111111111111165</v>
      </c>
      <c r="AI29">
        <f t="shared" si="8"/>
        <v>98.888888888888886</v>
      </c>
      <c r="AJ29">
        <v>1.07</v>
      </c>
      <c r="AK29">
        <v>2.6</v>
      </c>
      <c r="AL29">
        <f>((AJ29-AJ22-W29)/I33)*100</f>
        <v>1.5637216575449777</v>
      </c>
      <c r="AM29">
        <f t="shared" si="9"/>
        <v>98.436278342455026</v>
      </c>
    </row>
    <row r="31" spans="2:39" x14ac:dyDescent="0.25">
      <c r="B31" t="s">
        <v>8</v>
      </c>
      <c r="V31" t="s">
        <v>9</v>
      </c>
    </row>
    <row r="32" spans="2:39" x14ac:dyDescent="0.25">
      <c r="F32">
        <v>5</v>
      </c>
      <c r="G32">
        <v>6</v>
      </c>
      <c r="H32">
        <v>7</v>
      </c>
      <c r="I32">
        <v>8</v>
      </c>
      <c r="Z32">
        <v>5</v>
      </c>
      <c r="AA32">
        <v>6</v>
      </c>
      <c r="AB32">
        <v>7</v>
      </c>
      <c r="AC32">
        <v>8</v>
      </c>
    </row>
    <row r="33" spans="2:39" x14ac:dyDescent="0.25">
      <c r="F33">
        <v>1.0945</v>
      </c>
      <c r="G33">
        <v>0.997</v>
      </c>
      <c r="H33">
        <v>1.2150000000000001</v>
      </c>
      <c r="I33">
        <v>1.1511</v>
      </c>
      <c r="Z33">
        <v>1.0845</v>
      </c>
      <c r="AA33">
        <v>0.99650000000000005</v>
      </c>
      <c r="AB33">
        <v>1.2096</v>
      </c>
      <c r="AC33">
        <v>1.1462000000000001</v>
      </c>
    </row>
    <row r="35" spans="2:39" x14ac:dyDescent="0.25">
      <c r="B35" t="s">
        <v>27</v>
      </c>
    </row>
    <row r="36" spans="2:39" x14ac:dyDescent="0.25">
      <c r="V36" t="s">
        <v>6</v>
      </c>
    </row>
    <row r="37" spans="2:39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V37" s="1" t="s">
        <v>4</v>
      </c>
      <c r="W37" s="1" t="s">
        <v>10</v>
      </c>
      <c r="X37" s="1">
        <v>5</v>
      </c>
      <c r="Y37" s="1"/>
      <c r="Z37" s="1"/>
      <c r="AA37" s="1"/>
      <c r="AB37" s="1">
        <v>6</v>
      </c>
      <c r="AC37" s="1"/>
      <c r="AD37" s="1"/>
      <c r="AE37" s="1"/>
      <c r="AF37" s="1">
        <v>7</v>
      </c>
      <c r="AG37" s="1"/>
      <c r="AH37" s="1"/>
      <c r="AI37" s="1"/>
      <c r="AJ37" s="1">
        <v>8</v>
      </c>
      <c r="AK37" s="1"/>
      <c r="AL37" s="1"/>
    </row>
    <row r="38" spans="2:39" x14ac:dyDescent="0.25">
      <c r="U38" t="s">
        <v>0</v>
      </c>
      <c r="V38" t="s">
        <v>2</v>
      </c>
      <c r="X38" t="s">
        <v>2</v>
      </c>
      <c r="Y38" t="s">
        <v>3</v>
      </c>
      <c r="Z38" t="s">
        <v>15</v>
      </c>
      <c r="AA38" t="s">
        <v>7</v>
      </c>
      <c r="AB38" t="s">
        <v>2</v>
      </c>
      <c r="AC38" t="s">
        <v>3</v>
      </c>
      <c r="AD38" t="s">
        <v>15</v>
      </c>
      <c r="AE38" t="s">
        <v>7</v>
      </c>
      <c r="AF38" t="s">
        <v>5</v>
      </c>
      <c r="AG38" t="s">
        <v>3</v>
      </c>
      <c r="AH38" t="s">
        <v>15</v>
      </c>
      <c r="AI38" t="s">
        <v>7</v>
      </c>
      <c r="AJ38" t="s">
        <v>2</v>
      </c>
      <c r="AK38" t="s">
        <v>3</v>
      </c>
      <c r="AL38" t="s">
        <v>15</v>
      </c>
      <c r="AM38" t="s">
        <v>7</v>
      </c>
    </row>
    <row r="39" spans="2:39" x14ac:dyDescent="0.25">
      <c r="U39">
        <v>0</v>
      </c>
      <c r="V39">
        <v>1.0835999999999999</v>
      </c>
      <c r="X39">
        <v>1.0363</v>
      </c>
      <c r="Y39">
        <v>0</v>
      </c>
      <c r="AB39">
        <v>1.0507</v>
      </c>
      <c r="AC39">
        <v>0</v>
      </c>
      <c r="AF39">
        <v>1.0305</v>
      </c>
      <c r="AG39">
        <v>0</v>
      </c>
      <c r="AJ39">
        <v>1.0024</v>
      </c>
      <c r="AK39">
        <v>0</v>
      </c>
    </row>
    <row r="40" spans="2:39" x14ac:dyDescent="0.25">
      <c r="U40">
        <v>1</v>
      </c>
      <c r="V40">
        <v>1.0803</v>
      </c>
      <c r="W40">
        <f>V40-V39</f>
        <v>-3.2999999999998586E-3</v>
      </c>
      <c r="X40">
        <v>1.0399</v>
      </c>
      <c r="Y40">
        <v>2.5</v>
      </c>
      <c r="Z40">
        <f>((X40-X39-W40)/F50)*100</f>
        <v>0.6566425580509998</v>
      </c>
      <c r="AA40">
        <f>100-Z40</f>
        <v>99.343357441948996</v>
      </c>
      <c r="AB40">
        <v>1.0529999999999999</v>
      </c>
      <c r="AC40">
        <v>1.2</v>
      </c>
      <c r="AD40">
        <f>((AB40-AB39-W40)/G50)*100</f>
        <v>0.53722179585570107</v>
      </c>
      <c r="AE40">
        <f>100-AD40</f>
        <v>99.4627782041443</v>
      </c>
      <c r="AF40">
        <v>1.0348999999999999</v>
      </c>
      <c r="AG40">
        <v>2.6</v>
      </c>
      <c r="AH40">
        <f>((AF40-AF39-W40)/H50)*100</f>
        <v>0.75765030010821788</v>
      </c>
      <c r="AI40">
        <f>100-AH40</f>
        <v>99.242349699891776</v>
      </c>
      <c r="AJ40">
        <v>1.0022</v>
      </c>
      <c r="AK40">
        <v>2</v>
      </c>
      <c r="AL40">
        <f>((AJ40-AJ39-W40)/I50)*100</f>
        <v>0.26816608996538766</v>
      </c>
      <c r="AM40">
        <f>100-AL40</f>
        <v>99.731833910034609</v>
      </c>
    </row>
    <row r="41" spans="2:39" x14ac:dyDescent="0.25">
      <c r="U41">
        <v>2</v>
      </c>
      <c r="V41">
        <v>1.0906</v>
      </c>
      <c r="W41">
        <f t="shared" ref="W41:W46" si="10">V41-V40</f>
        <v>1.0299999999999976E-2</v>
      </c>
      <c r="X41">
        <v>1.0442</v>
      </c>
      <c r="Y41">
        <v>2.5</v>
      </c>
      <c r="Z41">
        <f>((X41-X39-W41)/F50)*100</f>
        <v>-0.22839741149599901</v>
      </c>
      <c r="AA41">
        <f t="shared" ref="AA41:AA46" si="11">100-Z41</f>
        <v>100.228397411496</v>
      </c>
      <c r="AB41">
        <v>1.0570999999999999</v>
      </c>
      <c r="AC41">
        <v>2.4</v>
      </c>
      <c r="AD41">
        <f>((AB41-AB39-W41)/G50)*100</f>
        <v>-0.37413660782809044</v>
      </c>
      <c r="AE41">
        <f t="shared" ref="AE41:AE46" si="12">100-AD41</f>
        <v>100.37413660782809</v>
      </c>
      <c r="AF41">
        <v>1.0383</v>
      </c>
      <c r="AG41">
        <v>2.7</v>
      </c>
      <c r="AH41">
        <f>((AF41-AF39-W41)/H50)*100</f>
        <v>-0.24599035717799339</v>
      </c>
      <c r="AI41">
        <f t="shared" ref="AI41:AI46" si="13">100-AH41</f>
        <v>100.24599035717799</v>
      </c>
      <c r="AJ41">
        <v>1.0054000000000001</v>
      </c>
      <c r="AK41">
        <v>2.2999999999999998</v>
      </c>
      <c r="AL41">
        <f>((AJ41-AJ39-W41)/I50)*100</f>
        <v>-0.63148788927334454</v>
      </c>
      <c r="AM41">
        <f t="shared" ref="AM41:AM46" si="14">100-AL41</f>
        <v>100.63148788927334</v>
      </c>
    </row>
    <row r="42" spans="2:39" x14ac:dyDescent="0.25">
      <c r="U42">
        <v>3</v>
      </c>
      <c r="V42">
        <v>1.0865</v>
      </c>
      <c r="W42">
        <f t="shared" si="10"/>
        <v>-4.0999999999999925E-3</v>
      </c>
      <c r="X42">
        <v>1.0469999999999999</v>
      </c>
      <c r="Y42">
        <v>2.6</v>
      </c>
      <c r="Z42">
        <f>((X42-X39-W42)/F50)*100</f>
        <v>1.4084507042253451</v>
      </c>
      <c r="AA42">
        <f t="shared" si="11"/>
        <v>98.591549295774655</v>
      </c>
      <c r="AB42">
        <v>1.0552999999999999</v>
      </c>
      <c r="AC42">
        <v>2.4</v>
      </c>
      <c r="AD42">
        <f>((AB42-AB39-W42)/G50)*100</f>
        <v>0.83461243284726883</v>
      </c>
      <c r="AE42">
        <f t="shared" si="12"/>
        <v>99.165387567152735</v>
      </c>
      <c r="AF42">
        <v>1.0415000000000001</v>
      </c>
      <c r="AG42">
        <v>2.8</v>
      </c>
      <c r="AH42">
        <f>((AF42-AF39-W42)/H50)*100</f>
        <v>1.4857817573551229</v>
      </c>
      <c r="AI42">
        <f t="shared" si="13"/>
        <v>98.514218242644873</v>
      </c>
      <c r="AJ42">
        <v>1.0024999999999999</v>
      </c>
      <c r="AK42">
        <v>2.2999999999999998</v>
      </c>
      <c r="AL42">
        <f>((AJ42-AJ39-W42)/I50)*100</f>
        <v>0.36332179930795688</v>
      </c>
      <c r="AM42">
        <f t="shared" si="14"/>
        <v>99.636678200692046</v>
      </c>
    </row>
    <row r="43" spans="2:39" x14ac:dyDescent="0.25">
      <c r="U43">
        <v>4</v>
      </c>
      <c r="V43">
        <v>1.0860000000000001</v>
      </c>
      <c r="W43">
        <f t="shared" si="10"/>
        <v>-4.9999999999994493E-4</v>
      </c>
      <c r="X43">
        <v>1.044</v>
      </c>
      <c r="Y43">
        <v>2.7</v>
      </c>
      <c r="Z43">
        <f>((X43-X39-W43)/F50)*100</f>
        <v>0.78035782261134234</v>
      </c>
      <c r="AA43">
        <f t="shared" si="11"/>
        <v>99.219642177388664</v>
      </c>
      <c r="AB43">
        <v>1.0556000000000001</v>
      </c>
      <c r="AC43">
        <v>2.9</v>
      </c>
      <c r="AD43">
        <f>((AB43-AB39-W43)/G50)*100</f>
        <v>0.51803530314659163</v>
      </c>
      <c r="AE43">
        <f t="shared" si="12"/>
        <v>99.48196469685341</v>
      </c>
      <c r="AF43">
        <v>1.0417000000000001</v>
      </c>
      <c r="AG43">
        <v>2.8</v>
      </c>
      <c r="AH43">
        <f>((AF43-AF39-W43)/H50)*100</f>
        <v>1.1512348715930381</v>
      </c>
      <c r="AI43">
        <f t="shared" si="13"/>
        <v>98.848765128406967</v>
      </c>
      <c r="AJ43">
        <v>1.0009999999999999</v>
      </c>
      <c r="AK43">
        <v>2.2999999999999998</v>
      </c>
      <c r="AL43">
        <f>((AJ43-AJ39-W43)/I50)*100</f>
        <v>-7.7854671280287446E-2</v>
      </c>
      <c r="AM43">
        <f t="shared" si="14"/>
        <v>100.07785467128029</v>
      </c>
    </row>
    <row r="44" spans="2:39" x14ac:dyDescent="0.25">
      <c r="U44">
        <v>5</v>
      </c>
      <c r="V44">
        <v>1.0880000000000001</v>
      </c>
      <c r="W44">
        <f t="shared" si="10"/>
        <v>2.0000000000000018E-3</v>
      </c>
      <c r="X44">
        <v>1.0482</v>
      </c>
      <c r="Y44">
        <v>2.8</v>
      </c>
      <c r="Z44">
        <f>((X44-X39-W44)/F50)*100</f>
        <v>0.9421393224210145</v>
      </c>
      <c r="AA44">
        <f t="shared" si="11"/>
        <v>99.057860677578986</v>
      </c>
      <c r="AB44">
        <v>1.0572999999999999</v>
      </c>
      <c r="AC44">
        <v>2.9</v>
      </c>
      <c r="AD44">
        <f>((AB44-AB39-W44)/G50)*100</f>
        <v>0.44128933231004769</v>
      </c>
      <c r="AE44">
        <f t="shared" si="12"/>
        <v>99.558710667689951</v>
      </c>
      <c r="AF44">
        <v>10433</v>
      </c>
      <c r="AG44">
        <v>3</v>
      </c>
      <c r="AH44">
        <f>((AF44-AF39-W44)/H50)*100</f>
        <v>1026465.3645577093</v>
      </c>
      <c r="AI44">
        <f t="shared" si="13"/>
        <v>-1026365.3645577093</v>
      </c>
      <c r="AJ44">
        <v>1.0052000000000001</v>
      </c>
      <c r="AK44">
        <v>2.7</v>
      </c>
      <c r="AL44">
        <f>((AJ44-AJ39-W44)/I50)*100</f>
        <v>6.9204152249146542E-2</v>
      </c>
      <c r="AM44">
        <f t="shared" si="14"/>
        <v>99.930795847750858</v>
      </c>
    </row>
    <row r="45" spans="2:39" x14ac:dyDescent="0.25">
      <c r="U45">
        <v>6</v>
      </c>
      <c r="V45">
        <v>1.0868</v>
      </c>
      <c r="W45">
        <f t="shared" si="10"/>
        <v>-1.2000000000000899E-3</v>
      </c>
      <c r="X45">
        <v>1.0491999999999999</v>
      </c>
      <c r="Y45">
        <v>2.8</v>
      </c>
      <c r="Z45">
        <f>((X45-X39-W45)/F50)*100</f>
        <v>1.3418347925390179</v>
      </c>
      <c r="AA45">
        <f t="shared" si="11"/>
        <v>98.658165207460982</v>
      </c>
      <c r="AB45">
        <v>1.0605</v>
      </c>
      <c r="AC45">
        <v>3</v>
      </c>
      <c r="AD45">
        <f>((AB45-AB39-W45)/G50)*100</f>
        <v>1.055257099002314</v>
      </c>
      <c r="AE45">
        <f t="shared" si="12"/>
        <v>98.944742900997682</v>
      </c>
      <c r="AF45">
        <v>1.0415000000000001</v>
      </c>
      <c r="AG45">
        <v>3</v>
      </c>
      <c r="AH45">
        <f>((AF45-AF39-W45)/H50)*100</f>
        <v>1.200432943028654</v>
      </c>
      <c r="AI45">
        <f t="shared" si="13"/>
        <v>98.799567056971341</v>
      </c>
      <c r="AJ45">
        <v>1.0056</v>
      </c>
      <c r="AK45">
        <v>2.7</v>
      </c>
      <c r="AL45">
        <f>((AJ45-AJ39-W45)/I50)*100</f>
        <v>0.38062283737025793</v>
      </c>
      <c r="AM45">
        <f t="shared" si="14"/>
        <v>99.619377162629746</v>
      </c>
    </row>
    <row r="46" spans="2:39" x14ac:dyDescent="0.25">
      <c r="U46">
        <v>7</v>
      </c>
      <c r="V46">
        <v>1.0947</v>
      </c>
      <c r="W46">
        <f t="shared" si="10"/>
        <v>7.9000000000000181E-3</v>
      </c>
      <c r="X46">
        <v>1.0498000000000001</v>
      </c>
      <c r="Y46">
        <v>2.8</v>
      </c>
      <c r="Z46">
        <f>((X46-X39-W46)/F50)*100</f>
        <v>0.53292729349067847</v>
      </c>
      <c r="AA46">
        <f t="shared" si="11"/>
        <v>99.467072706509327</v>
      </c>
      <c r="AB46">
        <v>1.0612999999999999</v>
      </c>
      <c r="AC46">
        <v>3</v>
      </c>
      <c r="AD46">
        <f>((AB46-AB39-W46)/G50)*100</f>
        <v>0.25901765157328516</v>
      </c>
      <c r="AE46">
        <f t="shared" si="12"/>
        <v>99.740982348426712</v>
      </c>
      <c r="AF46">
        <v>1.0429999999999999</v>
      </c>
      <c r="AG46">
        <v>3.1</v>
      </c>
      <c r="AH46">
        <f>((AF46-AF39-W46)/H50)*100</f>
        <v>0.45262225720751126</v>
      </c>
      <c r="AI46">
        <f t="shared" si="13"/>
        <v>99.547377742792492</v>
      </c>
      <c r="AJ46">
        <v>1.0104</v>
      </c>
      <c r="AK46">
        <v>2.7</v>
      </c>
      <c r="AL46">
        <f>((AJ46-AJ39-W46)/I50)*100</f>
        <v>8.6505190311409168E-3</v>
      </c>
      <c r="AM46">
        <f t="shared" si="14"/>
        <v>99.991349480968864</v>
      </c>
    </row>
    <row r="48" spans="2:39" x14ac:dyDescent="0.25">
      <c r="B48" t="s">
        <v>8</v>
      </c>
      <c r="V48" t="s">
        <v>9</v>
      </c>
    </row>
    <row r="49" spans="1:39" x14ac:dyDescent="0.25">
      <c r="F49">
        <v>5</v>
      </c>
      <c r="G49">
        <v>6</v>
      </c>
      <c r="H49">
        <v>7</v>
      </c>
      <c r="I49">
        <v>8</v>
      </c>
      <c r="V49">
        <v>1</v>
      </c>
      <c r="W49">
        <v>2</v>
      </c>
      <c r="X49">
        <v>3</v>
      </c>
      <c r="Y49">
        <v>4</v>
      </c>
      <c r="Z49">
        <v>5</v>
      </c>
      <c r="AA49">
        <v>6</v>
      </c>
      <c r="AB49">
        <v>7</v>
      </c>
      <c r="AC49">
        <v>8</v>
      </c>
    </row>
    <row r="50" spans="1:39" x14ac:dyDescent="0.25">
      <c r="F50">
        <v>1.0508</v>
      </c>
      <c r="G50">
        <v>1.0424</v>
      </c>
      <c r="H50">
        <v>1.0163</v>
      </c>
      <c r="I50">
        <v>1.1559999999999999</v>
      </c>
    </row>
    <row r="52" spans="1:39" x14ac:dyDescent="0.25">
      <c r="B52" t="s">
        <v>28</v>
      </c>
    </row>
    <row r="53" spans="1:39" x14ac:dyDescent="0.25">
      <c r="B53" t="s">
        <v>1</v>
      </c>
      <c r="V53" t="s">
        <v>6</v>
      </c>
    </row>
    <row r="54" spans="1:39" x14ac:dyDescent="0.25">
      <c r="B54" s="1" t="s">
        <v>4</v>
      </c>
      <c r="C54" s="1" t="s">
        <v>10</v>
      </c>
      <c r="D54" s="1">
        <v>1</v>
      </c>
      <c r="E54" s="1"/>
      <c r="F54" s="1"/>
      <c r="G54" s="1"/>
      <c r="H54" s="1">
        <v>2</v>
      </c>
      <c r="I54" s="1"/>
      <c r="J54" s="1"/>
      <c r="K54" s="1"/>
      <c r="L54" s="1">
        <v>3</v>
      </c>
      <c r="M54" s="1"/>
      <c r="N54" s="1"/>
      <c r="O54" s="1"/>
      <c r="P54" s="1">
        <v>4</v>
      </c>
      <c r="Q54" s="1"/>
      <c r="R54" s="1"/>
      <c r="S54" s="1"/>
      <c r="V54" s="1" t="s">
        <v>4</v>
      </c>
      <c r="W54" s="1" t="s">
        <v>10</v>
      </c>
      <c r="X54" s="1">
        <v>5</v>
      </c>
      <c r="Y54" s="1"/>
      <c r="Z54" s="1"/>
      <c r="AA54" s="1"/>
      <c r="AB54" s="1">
        <v>6</v>
      </c>
      <c r="AC54" s="1"/>
      <c r="AD54" s="1"/>
      <c r="AE54" s="1"/>
      <c r="AF54" s="1">
        <v>7</v>
      </c>
      <c r="AG54" s="1"/>
      <c r="AH54" s="1"/>
      <c r="AI54" s="1"/>
      <c r="AJ54" s="1">
        <v>8</v>
      </c>
      <c r="AK54" s="1"/>
      <c r="AL54" s="1"/>
    </row>
    <row r="55" spans="1:39" x14ac:dyDescent="0.25">
      <c r="A55" t="s">
        <v>0</v>
      </c>
      <c r="B55" t="s">
        <v>2</v>
      </c>
      <c r="D55" t="s">
        <v>2</v>
      </c>
      <c r="E55" t="s">
        <v>3</v>
      </c>
      <c r="F55" t="s">
        <v>15</v>
      </c>
      <c r="G55" t="s">
        <v>7</v>
      </c>
      <c r="H55" t="s">
        <v>2</v>
      </c>
      <c r="I55" t="s">
        <v>3</v>
      </c>
      <c r="J55" t="s">
        <v>15</v>
      </c>
      <c r="K55" t="s">
        <v>7</v>
      </c>
      <c r="L55" t="s">
        <v>5</v>
      </c>
      <c r="M55" t="s">
        <v>3</v>
      </c>
      <c r="N55" t="s">
        <v>15</v>
      </c>
      <c r="O55" t="s">
        <v>7</v>
      </c>
      <c r="P55" t="s">
        <v>2</v>
      </c>
      <c r="Q55" t="s">
        <v>3</v>
      </c>
      <c r="R55" t="s">
        <v>15</v>
      </c>
      <c r="S55" t="s">
        <v>7</v>
      </c>
      <c r="U55" t="s">
        <v>0</v>
      </c>
      <c r="V55" t="s">
        <v>2</v>
      </c>
      <c r="X55" t="s">
        <v>2</v>
      </c>
      <c r="Y55" t="s">
        <v>3</v>
      </c>
      <c r="Z55" t="s">
        <v>15</v>
      </c>
      <c r="AA55" t="s">
        <v>7</v>
      </c>
      <c r="AB55" t="s">
        <v>2</v>
      </c>
      <c r="AC55" t="s">
        <v>3</v>
      </c>
      <c r="AD55" t="s">
        <v>15</v>
      </c>
      <c r="AE55" t="s">
        <v>7</v>
      </c>
      <c r="AF55" t="s">
        <v>5</v>
      </c>
      <c r="AG55" t="s">
        <v>3</v>
      </c>
      <c r="AH55" t="s">
        <v>15</v>
      </c>
      <c r="AI55" t="s">
        <v>7</v>
      </c>
      <c r="AJ55" t="s">
        <v>2</v>
      </c>
      <c r="AK55" t="s">
        <v>3</v>
      </c>
      <c r="AL55" t="s">
        <v>15</v>
      </c>
      <c r="AM55" t="s">
        <v>7</v>
      </c>
    </row>
    <row r="56" spans="1:39" x14ac:dyDescent="0.25">
      <c r="A56">
        <v>0</v>
      </c>
      <c r="B56">
        <v>1.0832999999999999</v>
      </c>
      <c r="D56">
        <v>1.0366</v>
      </c>
      <c r="E56">
        <v>0</v>
      </c>
      <c r="G56">
        <f>100-F56</f>
        <v>100</v>
      </c>
      <c r="H56">
        <v>1.0018</v>
      </c>
      <c r="I56">
        <v>0</v>
      </c>
      <c r="L56">
        <v>1.0618000000000001</v>
      </c>
      <c r="M56">
        <v>0</v>
      </c>
      <c r="P56">
        <v>1.0399</v>
      </c>
      <c r="Q56">
        <v>0</v>
      </c>
      <c r="U56">
        <v>0</v>
      </c>
      <c r="V56">
        <v>0.98880000000000001</v>
      </c>
      <c r="X56">
        <v>1.0408999999999999</v>
      </c>
      <c r="Y56">
        <v>0</v>
      </c>
      <c r="AB56">
        <v>1.0008999999999999</v>
      </c>
      <c r="AC56">
        <v>0</v>
      </c>
      <c r="AF56">
        <v>0.98899999999999999</v>
      </c>
      <c r="AG56">
        <v>0</v>
      </c>
      <c r="AJ56">
        <v>1.0490999999999999</v>
      </c>
      <c r="AK56">
        <v>0</v>
      </c>
    </row>
    <row r="57" spans="1:39" x14ac:dyDescent="0.25">
      <c r="A57">
        <v>1</v>
      </c>
      <c r="B57">
        <v>1.0851</v>
      </c>
      <c r="C57">
        <f>B57-B56</f>
        <v>1.8000000000000238E-3</v>
      </c>
      <c r="D57">
        <v>1.2194</v>
      </c>
      <c r="E57">
        <v>9.1</v>
      </c>
      <c r="F57">
        <f>((D57-D56-C57)/B67)*100</f>
        <v>18.850239533430539</v>
      </c>
      <c r="G57">
        <f t="shared" ref="G57:G63" si="15">100-F57</f>
        <v>81.149760466569461</v>
      </c>
      <c r="H57">
        <v>1.2101</v>
      </c>
      <c r="I57">
        <v>9.8000000000000007</v>
      </c>
      <c r="J57">
        <f>((H57-H56-C57)/C67)*100</f>
        <v>20.211412351962405</v>
      </c>
      <c r="K57">
        <f>100-J57</f>
        <v>79.788587648037591</v>
      </c>
      <c r="L57">
        <v>1.2633000000000001</v>
      </c>
      <c r="M57">
        <v>9.3000000000000007</v>
      </c>
      <c r="N57">
        <f>((L57-L56-C57)/D67)*100</f>
        <v>17.4151914188541</v>
      </c>
      <c r="O57">
        <f>100-N57</f>
        <v>82.584808581145893</v>
      </c>
      <c r="P57">
        <v>1.21055</v>
      </c>
      <c r="Q57">
        <v>9.6</v>
      </c>
      <c r="R57">
        <f>((P57-P56-C57)/E67)*100</f>
        <v>18.698781838316716</v>
      </c>
      <c r="S57">
        <f>100-R57</f>
        <v>81.301218161683281</v>
      </c>
      <c r="U57">
        <v>1</v>
      </c>
      <c r="V57">
        <v>1.0032000000000001</v>
      </c>
      <c r="W57">
        <f>V57-V56</f>
        <v>1.4400000000000079E-2</v>
      </c>
      <c r="X57">
        <v>1.0523</v>
      </c>
      <c r="Y57">
        <v>1</v>
      </c>
      <c r="Z57">
        <f>((X57-X56-W57)/F67)*100</f>
        <v>-0.36661371135280491</v>
      </c>
      <c r="AA57">
        <f>100-Z57</f>
        <v>100.3666137113528</v>
      </c>
      <c r="AB57">
        <v>1.0101</v>
      </c>
      <c r="AC57">
        <v>0.7</v>
      </c>
      <c r="AD57">
        <f>((AB57-AB56-W57)/G67)*100</f>
        <v>-0.52872394509405007</v>
      </c>
      <c r="AE57">
        <f>100-AD57</f>
        <v>100.52872394509404</v>
      </c>
      <c r="AF57">
        <v>1.0023</v>
      </c>
      <c r="AG57">
        <v>0.7</v>
      </c>
      <c r="AH57">
        <f>((AF57-AF56-W57)/H67)*100</f>
        <v>-0.11090945755193596</v>
      </c>
      <c r="AI57">
        <f>100-AH57</f>
        <v>100.11090945755194</v>
      </c>
      <c r="AJ57">
        <v>1.0515000000000001</v>
      </c>
      <c r="AK57">
        <v>1.5</v>
      </c>
      <c r="AL57">
        <f>((AJ57-AJ56-W57)/I67)*100</f>
        <v>-1.0758472296933745</v>
      </c>
      <c r="AM57">
        <f>100-AL57</f>
        <v>101.07584722969338</v>
      </c>
    </row>
    <row r="58" spans="1:39" x14ac:dyDescent="0.25">
      <c r="A58">
        <v>2</v>
      </c>
      <c r="B58">
        <v>1.0846</v>
      </c>
      <c r="C58">
        <f t="shared" ref="C58:C63" si="16">B58-B57</f>
        <v>-4.9999999999994493E-4</v>
      </c>
      <c r="D58">
        <v>1.2402</v>
      </c>
      <c r="E58">
        <v>10.3</v>
      </c>
      <c r="F58">
        <f>((D58-D56-C58)/B67)*100</f>
        <v>21.255988335763377</v>
      </c>
      <c r="G58">
        <f t="shared" si="15"/>
        <v>78.744011664236623</v>
      </c>
      <c r="H58">
        <v>1.2223999999999999</v>
      </c>
      <c r="I58">
        <v>11</v>
      </c>
      <c r="J58">
        <f>((H58-H56-C57)/C67)*100</f>
        <v>21.415288245081715</v>
      </c>
      <c r="K58">
        <f t="shared" ref="K58:K63" si="17">100-J58</f>
        <v>78.584711754918288</v>
      </c>
      <c r="L58">
        <v>1.2729999999999999</v>
      </c>
      <c r="M58">
        <v>10.6</v>
      </c>
      <c r="N58">
        <f>((L58-L56-C58)/D67)*100</f>
        <v>18.461672625795742</v>
      </c>
      <c r="O58">
        <f t="shared" ref="O58:O63" si="18">100-N58</f>
        <v>81.538327374204258</v>
      </c>
      <c r="P58">
        <v>1.218</v>
      </c>
      <c r="Q58">
        <v>10.8</v>
      </c>
      <c r="R58">
        <f>((P58-P56-C58)/E67)*100</f>
        <v>19.778516057585811</v>
      </c>
      <c r="S58">
        <f t="shared" ref="S58:S63" si="19">100-R58</f>
        <v>80.221483942414181</v>
      </c>
      <c r="U58">
        <v>2</v>
      </c>
      <c r="V58">
        <v>0.99780000000000002</v>
      </c>
      <c r="W58">
        <f t="shared" ref="W58:W63" si="20">V58-V57</f>
        <v>-5.4000000000000714E-3</v>
      </c>
      <c r="X58">
        <v>1.0501</v>
      </c>
      <c r="Y58">
        <v>1.3</v>
      </c>
      <c r="Z58">
        <f>((X58-X56-W58)/F67)*100</f>
        <v>1.7841867285836694</v>
      </c>
      <c r="AA58">
        <f t="shared" ref="AA58:AA63" si="21">100-Z58</f>
        <v>98.215813271416337</v>
      </c>
      <c r="AB58">
        <v>1.0079</v>
      </c>
      <c r="AC58">
        <v>1.5</v>
      </c>
      <c r="AD58">
        <f>((AB58-AB56-W58)/G67)*100</f>
        <v>1.2608032536858351</v>
      </c>
      <c r="AE58">
        <f t="shared" ref="AE58:AE63" si="22">100-AD58</f>
        <v>98.739196746314164</v>
      </c>
      <c r="AF58">
        <v>1.0006999999999999</v>
      </c>
      <c r="AG58">
        <v>1</v>
      </c>
      <c r="AH58">
        <f>((AF58-AF56-W58)/H67)*100</f>
        <v>1.7241379310344831</v>
      </c>
      <c r="AI58">
        <f t="shared" ref="AI58:AI63" si="23">100-AH58</f>
        <v>98.275862068965523</v>
      </c>
      <c r="AJ58">
        <v>1.0522</v>
      </c>
      <c r="AK58">
        <v>1.5</v>
      </c>
      <c r="AL58">
        <f>((AJ58-AJ56-W58)/I67)*100</f>
        <v>0.76205845436616237</v>
      </c>
      <c r="AM58">
        <f t="shared" ref="AM58:AM63" si="24">100-AL58</f>
        <v>99.237941545633831</v>
      </c>
    </row>
    <row r="59" spans="1:39" x14ac:dyDescent="0.25">
      <c r="A59">
        <v>3</v>
      </c>
      <c r="B59">
        <v>1.0864</v>
      </c>
      <c r="C59">
        <f t="shared" si="16"/>
        <v>1.8000000000000238E-3</v>
      </c>
      <c r="D59">
        <v>1.2452000000000001</v>
      </c>
      <c r="E59">
        <v>11.5</v>
      </c>
      <c r="F59">
        <f>((D59-D56-C59)/B67)*B34134</f>
        <v>0</v>
      </c>
      <c r="G59">
        <f t="shared" si="15"/>
        <v>100</v>
      </c>
      <c r="H59">
        <v>1.2379</v>
      </c>
      <c r="I59">
        <v>12.2</v>
      </c>
      <c r="J59">
        <f>((H59-H56-C57)/C67)*100</f>
        <v>22.932367622589794</v>
      </c>
      <c r="K59">
        <f t="shared" si="17"/>
        <v>77.067632377410206</v>
      </c>
      <c r="L59">
        <v>1.2818000000000001</v>
      </c>
      <c r="M59">
        <v>11.5</v>
      </c>
      <c r="N59">
        <f>((L59-L56-C59)/D67)*100</f>
        <v>19.028516612889153</v>
      </c>
      <c r="O59">
        <f t="shared" si="18"/>
        <v>80.971483387110851</v>
      </c>
      <c r="P59">
        <v>1.2204999999999999</v>
      </c>
      <c r="Q59">
        <v>11.9</v>
      </c>
      <c r="R59">
        <f>((P59-P56-C59)/E67)*100</f>
        <v>19.800664451827224</v>
      </c>
      <c r="S59">
        <f t="shared" si="19"/>
        <v>80.199335548172769</v>
      </c>
      <c r="U59">
        <v>3</v>
      </c>
      <c r="V59">
        <v>1.0065999999999999</v>
      </c>
      <c r="W59">
        <f t="shared" si="20"/>
        <v>8.799999999999919E-3</v>
      </c>
      <c r="X59">
        <v>1.0590999999999999</v>
      </c>
      <c r="Y59">
        <v>1.4</v>
      </c>
      <c r="Z59">
        <f>((X59-X56-W59)/F67)*100</f>
        <v>1.1487229622387969</v>
      </c>
      <c r="AA59">
        <f t="shared" si="21"/>
        <v>98.851277037761207</v>
      </c>
      <c r="AB59">
        <v>1.0130999999999999</v>
      </c>
      <c r="AC59">
        <v>1.6</v>
      </c>
      <c r="AD59">
        <f>((AB59-AB56-W59)/G67)*100</f>
        <v>0.34570411794611788</v>
      </c>
      <c r="AE59">
        <f t="shared" si="22"/>
        <v>99.654295882053887</v>
      </c>
      <c r="AF59">
        <v>1.0043</v>
      </c>
      <c r="AG59">
        <v>1</v>
      </c>
      <c r="AH59">
        <f>((AF59-AF56-W59)/H67)*100</f>
        <v>0.65537406735229486</v>
      </c>
      <c r="AI59">
        <f t="shared" si="23"/>
        <v>99.344625932647702</v>
      </c>
      <c r="AJ59">
        <v>1.0555000000000001</v>
      </c>
      <c r="AK59">
        <v>1.5</v>
      </c>
      <c r="AL59">
        <f>((AJ59-AJ56-W59)/I67)*100</f>
        <v>-0.215169445938653</v>
      </c>
      <c r="AM59">
        <f t="shared" si="24"/>
        <v>100.21516944593866</v>
      </c>
    </row>
    <row r="60" spans="1:39" x14ac:dyDescent="0.25">
      <c r="A60">
        <v>4</v>
      </c>
      <c r="B60">
        <v>1.0794999999999999</v>
      </c>
      <c r="C60">
        <f t="shared" si="16"/>
        <v>-6.9000000000001283E-3</v>
      </c>
      <c r="D60">
        <v>1.25</v>
      </c>
      <c r="E60">
        <v>12.2</v>
      </c>
      <c r="F60">
        <f>((D60-D56-C60)/B67)*100</f>
        <v>22.943136846490329</v>
      </c>
      <c r="G60">
        <f t="shared" si="15"/>
        <v>77.056863153509667</v>
      </c>
      <c r="H60">
        <v>1.2456</v>
      </c>
      <c r="I60">
        <v>12.5</v>
      </c>
      <c r="J60">
        <f>((H60-H56-C57)/C67)*100</f>
        <v>23.686013506900263</v>
      </c>
      <c r="K60">
        <f t="shared" si="17"/>
        <v>76.313986493099733</v>
      </c>
      <c r="L60">
        <v>1.2841</v>
      </c>
      <c r="M60">
        <v>12.5</v>
      </c>
      <c r="N60">
        <f>((L60-L56-C60)/D67)*100</f>
        <v>19.987791052585685</v>
      </c>
      <c r="O60">
        <f t="shared" si="18"/>
        <v>80.012208947414308</v>
      </c>
      <c r="P60">
        <v>1.2190000000000001</v>
      </c>
      <c r="Q60">
        <v>12.5</v>
      </c>
      <c r="R60">
        <f>((P60-P56-C60)/E67)*100</f>
        <v>20.598006644518289</v>
      </c>
      <c r="S60">
        <f t="shared" si="19"/>
        <v>79.401993355481707</v>
      </c>
      <c r="U60">
        <v>4</v>
      </c>
      <c r="V60">
        <v>0.997</v>
      </c>
      <c r="W60">
        <f t="shared" si="20"/>
        <v>-9.5999999999999419E-3</v>
      </c>
      <c r="X60">
        <v>1.0515000000000001</v>
      </c>
      <c r="Y60">
        <v>1.4</v>
      </c>
      <c r="Z60">
        <f>((X60-X56-W60)/F67)*100</f>
        <v>2.4685323231088971</v>
      </c>
      <c r="AA60">
        <f t="shared" si="21"/>
        <v>97.531467676891097</v>
      </c>
      <c r="AB60">
        <v>1.0094000000000001</v>
      </c>
      <c r="AC60">
        <v>2.1</v>
      </c>
      <c r="AD60">
        <f>((AB60-AB56-W60)/G67)*100</f>
        <v>1.8403660396543076</v>
      </c>
      <c r="AE60">
        <f t="shared" si="22"/>
        <v>98.159633960345687</v>
      </c>
      <c r="AF60">
        <v>0.99609999999999999</v>
      </c>
      <c r="AG60">
        <v>1.3</v>
      </c>
      <c r="AH60">
        <f>((AF60-AF56-W60)/H67)*100</f>
        <v>1.6838072191974123</v>
      </c>
      <c r="AI60">
        <f t="shared" si="23"/>
        <v>98.316192780802581</v>
      </c>
      <c r="AJ60">
        <v>1.0484</v>
      </c>
      <c r="AK60">
        <v>1.7</v>
      </c>
      <c r="AL60">
        <f>((AJ60-AJ56-W60)/I67)*100</f>
        <v>0.79792002868926126</v>
      </c>
      <c r="AM60">
        <f t="shared" si="24"/>
        <v>99.202079971310738</v>
      </c>
    </row>
    <row r="61" spans="1:39" x14ac:dyDescent="0.25">
      <c r="A61">
        <v>5</v>
      </c>
      <c r="B61">
        <v>1.0841000000000001</v>
      </c>
      <c r="C61">
        <f t="shared" si="16"/>
        <v>4.6000000000001595E-3</v>
      </c>
      <c r="D61">
        <v>1.2528999999999999</v>
      </c>
      <c r="E61">
        <v>12.5</v>
      </c>
      <c r="F61">
        <f>((D61-D56-C61)/B67)*100</f>
        <v>22.047490106227848</v>
      </c>
      <c r="G61">
        <f t="shared" si="15"/>
        <v>77.952509893772145</v>
      </c>
      <c r="H61">
        <v>1.2534000000000001</v>
      </c>
      <c r="I61">
        <v>12.5</v>
      </c>
      <c r="J61">
        <f>((H61-H56-C57)/C67)*100</f>
        <v>24.449447000097877</v>
      </c>
      <c r="K61">
        <f t="shared" si="17"/>
        <v>75.550552999902123</v>
      </c>
      <c r="L61">
        <v>1.2867</v>
      </c>
      <c r="M61">
        <v>12.5</v>
      </c>
      <c r="N61">
        <f>((L61-L56-C61)/D67)*100</f>
        <v>19.211650824103927</v>
      </c>
      <c r="O61">
        <f t="shared" si="18"/>
        <v>80.788349175896073</v>
      </c>
      <c r="P61">
        <v>1.2199</v>
      </c>
      <c r="Q61">
        <v>12.5</v>
      </c>
      <c r="R61">
        <f>((P61-P56-C61)/E67)*100</f>
        <v>19.42414174972312</v>
      </c>
      <c r="S61">
        <f t="shared" si="19"/>
        <v>80.57585825027688</v>
      </c>
      <c r="U61">
        <v>5</v>
      </c>
      <c r="V61">
        <v>0.995</v>
      </c>
      <c r="W61">
        <f t="shared" si="20"/>
        <v>-2.0000000000000018E-3</v>
      </c>
      <c r="X61">
        <v>1.0506</v>
      </c>
      <c r="Y61">
        <v>1.4</v>
      </c>
      <c r="Z61">
        <f>((X61-X56-W61)/F67)*100</f>
        <v>1.4297934742759433</v>
      </c>
      <c r="AA61">
        <f t="shared" si="21"/>
        <v>98.57020652572406</v>
      </c>
      <c r="AB61">
        <v>1.0056</v>
      </c>
      <c r="AC61">
        <v>2.1</v>
      </c>
      <c r="AD61">
        <f>((AB61-AB56-W61)/G67)*100</f>
        <v>0.68124046771735125</v>
      </c>
      <c r="AE61">
        <f t="shared" si="22"/>
        <v>99.318759532282655</v>
      </c>
      <c r="AF61">
        <v>0.99329999999999996</v>
      </c>
      <c r="AG61">
        <v>2.1</v>
      </c>
      <c r="AH61">
        <f>((AF61-AF56-W61)/H67)*100</f>
        <v>0.63520871143375401</v>
      </c>
      <c r="AI61">
        <f t="shared" si="23"/>
        <v>99.364791288566252</v>
      </c>
      <c r="AJ61">
        <v>1.0508</v>
      </c>
      <c r="AK61">
        <v>1.8</v>
      </c>
      <c r="AL61">
        <f>((AJ61-AJ56-W61)/I67)*100</f>
        <v>0.33171956248879653</v>
      </c>
      <c r="AM61">
        <f t="shared" si="24"/>
        <v>99.6682804375112</v>
      </c>
    </row>
    <row r="62" spans="1:39" x14ac:dyDescent="0.25">
      <c r="A62">
        <v>6</v>
      </c>
      <c r="B62">
        <v>1.0841000000000001</v>
      </c>
      <c r="C62">
        <f t="shared" si="16"/>
        <v>0</v>
      </c>
      <c r="D62">
        <v>1.254</v>
      </c>
      <c r="E62">
        <v>12.5</v>
      </c>
      <c r="F62">
        <f>((D62-D56-C62)/B67)*100</f>
        <v>22.641116434076235</v>
      </c>
      <c r="G62">
        <f t="shared" si="15"/>
        <v>77.358883565923762</v>
      </c>
      <c r="H62">
        <v>1.2897000000000001</v>
      </c>
      <c r="I62">
        <v>12.5</v>
      </c>
      <c r="J62">
        <f>((H62-H56-C57)/C67)*100</f>
        <v>28.002349026132915</v>
      </c>
      <c r="K62">
        <f t="shared" si="17"/>
        <v>71.997650973867081</v>
      </c>
      <c r="L62">
        <v>1.2573000000000001</v>
      </c>
      <c r="M62">
        <v>12.5</v>
      </c>
      <c r="N62">
        <f>((L62-L56-C62)/D67)*100</f>
        <v>17.048922996424523</v>
      </c>
      <c r="O62">
        <f t="shared" si="18"/>
        <v>82.951077003575477</v>
      </c>
      <c r="P62">
        <v>1.2217</v>
      </c>
      <c r="Q62">
        <v>12.5</v>
      </c>
      <c r="R62">
        <f>((P62-P56-C62)/E67)*100</f>
        <v>20.1328903654485</v>
      </c>
      <c r="S62">
        <f t="shared" si="19"/>
        <v>79.867109634551497</v>
      </c>
      <c r="U62">
        <v>6</v>
      </c>
      <c r="V62">
        <v>0.98899999999999999</v>
      </c>
      <c r="W62">
        <f t="shared" si="20"/>
        <v>-6.0000000000000053E-3</v>
      </c>
      <c r="X62">
        <v>1.0491999999999999</v>
      </c>
      <c r="Y62">
        <v>1.7</v>
      </c>
      <c r="Z62">
        <f>((X62-X56-W62)/F67)*100</f>
        <v>1.7475253574483662</v>
      </c>
      <c r="AA62">
        <f t="shared" si="21"/>
        <v>98.252474642551633</v>
      </c>
      <c r="AB62">
        <v>1.0057</v>
      </c>
      <c r="AC62">
        <v>2.1</v>
      </c>
      <c r="AD62">
        <f>((AB62-AB56-W62)/G67)*100</f>
        <v>1.0981189628876606</v>
      </c>
      <c r="AE62">
        <f t="shared" si="22"/>
        <v>98.901881037112332</v>
      </c>
      <c r="AF62">
        <v>0.99129999999999996</v>
      </c>
      <c r="AG62">
        <v>2.2999999999999998</v>
      </c>
      <c r="AH62">
        <f>((AF62-AF56-W62)/H67)*100</f>
        <v>0.83686227061907392</v>
      </c>
      <c r="AI62">
        <f t="shared" si="23"/>
        <v>99.163137729380921</v>
      </c>
      <c r="AJ62">
        <v>1.0485</v>
      </c>
      <c r="AK62">
        <v>2.1</v>
      </c>
      <c r="AL62">
        <f>((AJ62-AJ56-W62)/I67)*100</f>
        <v>0.484131253362029</v>
      </c>
      <c r="AM62">
        <f t="shared" si="24"/>
        <v>99.515868746637977</v>
      </c>
    </row>
    <row r="63" spans="1:39" x14ac:dyDescent="0.25">
      <c r="A63">
        <v>7</v>
      </c>
      <c r="B63">
        <v>1.0838000000000001</v>
      </c>
      <c r="C63">
        <f t="shared" si="16"/>
        <v>-2.9999999999996696E-4</v>
      </c>
      <c r="D63">
        <v>1.2574000000000001</v>
      </c>
      <c r="E63">
        <v>12.5</v>
      </c>
      <c r="F63">
        <f>((D63-D56-C63)/B67)*100</f>
        <v>23.02645282232869</v>
      </c>
      <c r="G63">
        <f t="shared" si="15"/>
        <v>76.973547177671307</v>
      </c>
      <c r="H63">
        <v>1.2927</v>
      </c>
      <c r="I63">
        <v>12.5</v>
      </c>
      <c r="J63">
        <f>((H63-H56-C57)/C67)*100</f>
        <v>28.29597729274737</v>
      </c>
      <c r="K63">
        <f t="shared" si="17"/>
        <v>71.704022707252633</v>
      </c>
      <c r="L63">
        <v>1.2670999999999999</v>
      </c>
      <c r="M63">
        <v>12.5</v>
      </c>
      <c r="N63">
        <f>((L63-L56-C63)/D67)*100</f>
        <v>17.929711345600399</v>
      </c>
      <c r="O63">
        <f t="shared" si="18"/>
        <v>82.070288654399604</v>
      </c>
      <c r="P63">
        <v>1.2202999999999999</v>
      </c>
      <c r="Q63">
        <v>12.5</v>
      </c>
      <c r="R63">
        <f>((P63-P56-C63)/E67)*100</f>
        <v>20.011074197120692</v>
      </c>
      <c r="S63">
        <f t="shared" si="19"/>
        <v>79.988925802879308</v>
      </c>
      <c r="U63">
        <v>7</v>
      </c>
      <c r="V63">
        <v>0.99080000000000001</v>
      </c>
      <c r="W63">
        <f t="shared" si="20"/>
        <v>1.8000000000000238E-3</v>
      </c>
      <c r="X63">
        <v>1.0456000000000001</v>
      </c>
      <c r="Y63">
        <v>2</v>
      </c>
      <c r="Z63">
        <f>((X63-X56-W63)/F67)*100</f>
        <v>0.35439325430772634</v>
      </c>
      <c r="AA63">
        <f t="shared" si="21"/>
        <v>99.645606745692277</v>
      </c>
      <c r="AB63">
        <v>1.0029999999999999</v>
      </c>
      <c r="AC63">
        <v>2.2999999999999998</v>
      </c>
      <c r="AD63">
        <f>((AB63-AB56-W63)/G67)*100</f>
        <v>3.0503304524653479E-2</v>
      </c>
      <c r="AE63">
        <f t="shared" si="22"/>
        <v>99.969496695475343</v>
      </c>
      <c r="AF63">
        <v>0.99219999999999997</v>
      </c>
      <c r="AG63">
        <v>2.2999999999999998</v>
      </c>
      <c r="AH63">
        <f>((AF63-AF56-W63)/H67)*100</f>
        <v>0.14115749142971937</v>
      </c>
      <c r="AI63">
        <f t="shared" si="23"/>
        <v>99.858842508570277</v>
      </c>
      <c r="AJ63">
        <v>1.0497000000000001</v>
      </c>
      <c r="AK63">
        <v>2.1</v>
      </c>
      <c r="AL63">
        <f>((AJ63-AJ56-W63)/I67)*100</f>
        <v>-0.1075847229693265</v>
      </c>
      <c r="AM63">
        <f t="shared" si="24"/>
        <v>100.10758472296932</v>
      </c>
    </row>
    <row r="65" spans="1:39" x14ac:dyDescent="0.25">
      <c r="B65" t="s">
        <v>8</v>
      </c>
      <c r="V65" t="s">
        <v>9</v>
      </c>
    </row>
    <row r="66" spans="1:39" x14ac:dyDescent="0.25">
      <c r="B66">
        <v>1</v>
      </c>
      <c r="C66">
        <v>2</v>
      </c>
      <c r="D66">
        <v>3</v>
      </c>
      <c r="E66">
        <v>4</v>
      </c>
      <c r="F66">
        <v>5</v>
      </c>
      <c r="G66">
        <v>6</v>
      </c>
      <c r="H66">
        <v>7</v>
      </c>
      <c r="I66">
        <v>8</v>
      </c>
      <c r="V66">
        <v>1</v>
      </c>
      <c r="W66">
        <v>2</v>
      </c>
      <c r="X66">
        <v>3</v>
      </c>
      <c r="Y66">
        <v>4</v>
      </c>
      <c r="Z66">
        <v>5</v>
      </c>
      <c r="AA66">
        <v>6</v>
      </c>
      <c r="AB66">
        <v>7</v>
      </c>
      <c r="AC66">
        <v>8</v>
      </c>
    </row>
    <row r="67" spans="1:39" x14ac:dyDescent="0.25">
      <c r="B67">
        <v>0.96020000000000005</v>
      </c>
      <c r="C67">
        <v>1.0217000000000001</v>
      </c>
      <c r="D67">
        <v>1.1467000000000001</v>
      </c>
      <c r="E67">
        <v>0.90300000000000002</v>
      </c>
      <c r="F67">
        <v>0.81830000000000003</v>
      </c>
      <c r="G67">
        <v>0.98350000000000004</v>
      </c>
      <c r="H67">
        <v>0.99180000000000001</v>
      </c>
      <c r="I67">
        <v>1.1153999999999999</v>
      </c>
    </row>
    <row r="69" spans="1:39" x14ac:dyDescent="0.25">
      <c r="B69" t="s">
        <v>29</v>
      </c>
    </row>
    <row r="70" spans="1:39" x14ac:dyDescent="0.25">
      <c r="B70" t="s">
        <v>1</v>
      </c>
      <c r="V70" t="s">
        <v>6</v>
      </c>
    </row>
    <row r="71" spans="1:39" x14ac:dyDescent="0.25">
      <c r="B71" s="1" t="s">
        <v>4</v>
      </c>
      <c r="C71" s="1" t="s">
        <v>10</v>
      </c>
      <c r="D71" s="1">
        <v>1</v>
      </c>
      <c r="E71" s="1"/>
      <c r="F71" s="1"/>
      <c r="G71" s="1"/>
      <c r="H71" s="1">
        <v>2</v>
      </c>
      <c r="I71" s="1"/>
      <c r="J71" s="1"/>
      <c r="K71" s="1"/>
      <c r="L71" s="1">
        <v>3</v>
      </c>
      <c r="M71" s="1"/>
      <c r="N71" s="1"/>
      <c r="O71" s="1"/>
      <c r="P71" s="1">
        <v>4</v>
      </c>
      <c r="Q71" s="1"/>
      <c r="R71" s="1"/>
      <c r="S71" s="1"/>
      <c r="V71" s="1" t="s">
        <v>4</v>
      </c>
      <c r="W71" s="1" t="s">
        <v>10</v>
      </c>
      <c r="X71" s="1">
        <v>5</v>
      </c>
      <c r="Y71" s="1"/>
      <c r="Z71" s="1"/>
      <c r="AA71" s="1"/>
      <c r="AB71" s="1">
        <v>6</v>
      </c>
      <c r="AC71" s="1"/>
      <c r="AD71" s="1"/>
      <c r="AE71" s="1"/>
      <c r="AF71" s="1">
        <v>7</v>
      </c>
      <c r="AG71" s="1"/>
      <c r="AH71" s="1"/>
      <c r="AI71" s="1"/>
      <c r="AJ71" s="1">
        <v>8</v>
      </c>
      <c r="AK71" s="1"/>
      <c r="AL71" s="1"/>
    </row>
    <row r="72" spans="1:39" x14ac:dyDescent="0.25">
      <c r="A72" t="s">
        <v>0</v>
      </c>
      <c r="B72" t="s">
        <v>2</v>
      </c>
      <c r="D72" t="s">
        <v>2</v>
      </c>
      <c r="E72" t="s">
        <v>3</v>
      </c>
      <c r="F72" t="s">
        <v>15</v>
      </c>
      <c r="G72" t="s">
        <v>7</v>
      </c>
      <c r="H72" t="s">
        <v>2</v>
      </c>
      <c r="I72" t="s">
        <v>3</v>
      </c>
      <c r="J72" t="s">
        <v>12</v>
      </c>
      <c r="K72" t="s">
        <v>7</v>
      </c>
      <c r="L72" t="s">
        <v>5</v>
      </c>
      <c r="M72" t="s">
        <v>3</v>
      </c>
      <c r="N72" t="s">
        <v>13</v>
      </c>
      <c r="O72" t="s">
        <v>7</v>
      </c>
      <c r="P72" t="s">
        <v>2</v>
      </c>
      <c r="Q72" t="s">
        <v>3</v>
      </c>
      <c r="R72" t="s">
        <v>14</v>
      </c>
      <c r="S72" t="s">
        <v>7</v>
      </c>
      <c r="U72" t="s">
        <v>0</v>
      </c>
      <c r="V72" t="s">
        <v>2</v>
      </c>
      <c r="X72" t="s">
        <v>2</v>
      </c>
      <c r="Y72" t="s">
        <v>3</v>
      </c>
      <c r="Z72" t="s">
        <v>15</v>
      </c>
      <c r="AA72" t="s">
        <v>7</v>
      </c>
      <c r="AB72" t="s">
        <v>2</v>
      </c>
      <c r="AC72" t="s">
        <v>3</v>
      </c>
      <c r="AD72" t="s">
        <v>15</v>
      </c>
      <c r="AE72" t="s">
        <v>7</v>
      </c>
      <c r="AF72" t="s">
        <v>5</v>
      </c>
      <c r="AG72" t="s">
        <v>3</v>
      </c>
      <c r="AH72" t="s">
        <v>15</v>
      </c>
      <c r="AI72" t="s">
        <v>7</v>
      </c>
      <c r="AJ72" t="s">
        <v>2</v>
      </c>
      <c r="AK72" t="s">
        <v>3</v>
      </c>
      <c r="AL72" t="s">
        <v>15</v>
      </c>
      <c r="AM72" t="s">
        <v>7</v>
      </c>
    </row>
    <row r="73" spans="1:39" x14ac:dyDescent="0.25">
      <c r="A73">
        <v>0</v>
      </c>
      <c r="B73">
        <v>1.0443</v>
      </c>
      <c r="D73">
        <v>1.0075000000000001</v>
      </c>
      <c r="E73">
        <v>0</v>
      </c>
      <c r="H73">
        <v>1.0199</v>
      </c>
      <c r="I73">
        <v>0</v>
      </c>
      <c r="L73">
        <v>1.0509999999999999</v>
      </c>
      <c r="M73">
        <v>0</v>
      </c>
      <c r="P73">
        <v>0.99850000000000005</v>
      </c>
      <c r="Q73">
        <v>0</v>
      </c>
      <c r="U73">
        <v>0</v>
      </c>
      <c r="V73">
        <v>1.0510999999999999</v>
      </c>
      <c r="X73">
        <v>1.0185</v>
      </c>
      <c r="Y73">
        <v>0</v>
      </c>
      <c r="AB73">
        <v>1.0706</v>
      </c>
      <c r="AC73">
        <v>0</v>
      </c>
      <c r="AF73">
        <v>1.0095000000000001</v>
      </c>
      <c r="AG73">
        <v>0</v>
      </c>
      <c r="AJ73">
        <v>1.0146999999999999</v>
      </c>
      <c r="AK73">
        <v>0</v>
      </c>
    </row>
    <row r="74" spans="1:39" x14ac:dyDescent="0.25">
      <c r="A74">
        <v>1</v>
      </c>
      <c r="B74">
        <v>1.0386</v>
      </c>
      <c r="C74">
        <f t="shared" ref="C74:C80" si="25">B74-B73</f>
        <v>-5.7000000000000384E-3</v>
      </c>
      <c r="D74">
        <v>1.1257999999999999</v>
      </c>
      <c r="E74">
        <v>7.9</v>
      </c>
      <c r="F74">
        <f>((D74-D73-C74)/B84)*100</f>
        <v>11.873982572057827</v>
      </c>
      <c r="G74">
        <f>100-F74</f>
        <v>88.126017427942173</v>
      </c>
      <c r="H74">
        <v>1.1396999999999999</v>
      </c>
      <c r="I74">
        <v>8.1</v>
      </c>
      <c r="J74">
        <f>((H74-H73-C74)/C84)*100</f>
        <v>12.083574041979583</v>
      </c>
      <c r="K74">
        <f>100-J74</f>
        <v>87.916425958020412</v>
      </c>
      <c r="L74">
        <v>1.1453</v>
      </c>
      <c r="M74">
        <v>7.3</v>
      </c>
      <c r="N74">
        <f>((L74-L73-C74)/D84)*100</f>
        <v>9.6441315459542967</v>
      </c>
      <c r="O74">
        <f>100-N74</f>
        <v>90.355868454045705</v>
      </c>
      <c r="P74">
        <v>1.1218999999999999</v>
      </c>
      <c r="Q74">
        <v>8.3000000000000007</v>
      </c>
      <c r="R74">
        <f>((P74-P73-C74)/E84)*100</f>
        <v>12.475840742172389</v>
      </c>
      <c r="S74">
        <f>100-R74</f>
        <v>87.524159257827606</v>
      </c>
      <c r="U74">
        <v>1</v>
      </c>
      <c r="V74">
        <v>1.0513999999999999</v>
      </c>
      <c r="W74">
        <f>V74-V73</f>
        <v>2.9999999999996696E-4</v>
      </c>
      <c r="X74">
        <v>1.0199</v>
      </c>
      <c r="Y74">
        <v>0.4</v>
      </c>
      <c r="Z74">
        <f>((X74-X73-W74)/F84)*100</f>
        <v>0.10623913463396763</v>
      </c>
      <c r="AA74">
        <f>100-Z74</f>
        <v>99.893760865366033</v>
      </c>
      <c r="AB74">
        <v>1.0701000000000001</v>
      </c>
      <c r="AC74">
        <v>1</v>
      </c>
      <c r="AD74">
        <f>((AB74-AB73-W74)/G84)*100</f>
        <v>-7.7504359620220106E-2</v>
      </c>
      <c r="AE74">
        <f>100-AD74</f>
        <v>100.07750435962022</v>
      </c>
      <c r="AF74">
        <v>1.0095000000000001</v>
      </c>
      <c r="AG74">
        <v>2.2000000000000002</v>
      </c>
      <c r="AH74">
        <f>((AF74-AF73-W74)/H84)*100</f>
        <v>-2.9092319627615111E-2</v>
      </c>
      <c r="AI74">
        <f>100-AH74</f>
        <v>100.02909231962761</v>
      </c>
      <c r="AJ74">
        <v>1.0206999999999999</v>
      </c>
      <c r="AK74">
        <v>0.1</v>
      </c>
      <c r="AL74">
        <f>((AJ74-AJ73-W74)/I84)*100</f>
        <v>0.55008685581934358</v>
      </c>
      <c r="AM74">
        <f>100-AL74</f>
        <v>99.449913144180655</v>
      </c>
    </row>
    <row r="75" spans="1:39" x14ac:dyDescent="0.25">
      <c r="A75">
        <v>2</v>
      </c>
      <c r="B75">
        <v>1.0368999999999999</v>
      </c>
      <c r="C75">
        <f t="shared" si="25"/>
        <v>-1.7000000000000348E-3</v>
      </c>
      <c r="D75">
        <v>1.1364000000000001</v>
      </c>
      <c r="E75">
        <v>9</v>
      </c>
      <c r="F75">
        <f>((D75-D73-C75)/B84)*100</f>
        <v>12.505984870248019</v>
      </c>
      <c r="G75">
        <f t="shared" ref="G75:G80" si="26">100-F75</f>
        <v>87.494015129751986</v>
      </c>
      <c r="H75">
        <v>1.1500999999999999</v>
      </c>
      <c r="I75">
        <v>9</v>
      </c>
      <c r="J75">
        <f>((H75-H73-C75)/C84)*100</f>
        <v>12.699788176391289</v>
      </c>
      <c r="K75">
        <f t="shared" ref="K75:K80" si="27">100-J75</f>
        <v>87.300211823608706</v>
      </c>
      <c r="L75">
        <v>1.1558999999999999</v>
      </c>
      <c r="M75">
        <v>8.1</v>
      </c>
      <c r="N75">
        <f>((L75-L73-C75)/D84)*100</f>
        <v>10.280644227987274</v>
      </c>
      <c r="O75">
        <f t="shared" ref="O75:O80" si="28">100-N75</f>
        <v>89.719355772012733</v>
      </c>
      <c r="P75">
        <v>1.1383000000000001</v>
      </c>
      <c r="Q75">
        <v>9.1</v>
      </c>
      <c r="R75">
        <f>((P75-P73-C75)/E84)*100</f>
        <v>13.674139930421344</v>
      </c>
      <c r="S75">
        <f t="shared" ref="S75:S80" si="29">100-R75</f>
        <v>86.325860069578653</v>
      </c>
      <c r="U75">
        <v>2</v>
      </c>
      <c r="V75">
        <v>1.0525</v>
      </c>
      <c r="W75">
        <f t="shared" ref="W75:W80" si="30">V75-V74</f>
        <v>1.1000000000001009E-3</v>
      </c>
      <c r="X75">
        <v>1.0183</v>
      </c>
      <c r="Y75">
        <v>1</v>
      </c>
      <c r="Z75">
        <f>((X75-X73-W75)/F84)*100</f>
        <v>-0.12555534093104875</v>
      </c>
      <c r="AA75">
        <f t="shared" ref="AA75:AA80" si="31">100-Z75</f>
        <v>100.12555534093104</v>
      </c>
      <c r="AB75">
        <v>1.0720000000000001</v>
      </c>
      <c r="AC75">
        <v>1.2</v>
      </c>
      <c r="AD75">
        <f>((AB75-AB73-W75)/G84)*100</f>
        <v>2.9064134857582538E-2</v>
      </c>
      <c r="AE75">
        <f t="shared" ref="AE75:AE80" si="32">100-AD75</f>
        <v>99.970935865142422</v>
      </c>
      <c r="AF75">
        <v>1.0089999999999999</v>
      </c>
      <c r="AG75">
        <v>2.2000000000000002</v>
      </c>
      <c r="AH75">
        <f>((AF75-AF73-W75)/H84)*100</f>
        <v>-0.15515903801399031</v>
      </c>
      <c r="AI75">
        <f t="shared" ref="AI75:AI80" si="33">100-AH75</f>
        <v>100.15515903801399</v>
      </c>
      <c r="AJ75">
        <v>1.0177</v>
      </c>
      <c r="AK75">
        <v>0.1</v>
      </c>
      <c r="AL75">
        <f>((AJ75-AJ73-W75)/I84)*100</f>
        <v>0.18336228527311452</v>
      </c>
      <c r="AM75">
        <f t="shared" ref="AM75:AM80" si="34">100-AL75</f>
        <v>99.81663771472688</v>
      </c>
    </row>
    <row r="76" spans="1:39" x14ac:dyDescent="0.25">
      <c r="A76">
        <v>3</v>
      </c>
      <c r="B76">
        <v>1.0347999999999999</v>
      </c>
      <c r="C76">
        <f t="shared" si="25"/>
        <v>-2.0999999999999908E-3</v>
      </c>
      <c r="D76">
        <v>1.1433</v>
      </c>
      <c r="E76">
        <v>9.6999999999999993</v>
      </c>
      <c r="F76">
        <f>((D76-D73-C76)/B84)*100</f>
        <v>13.205017715215925</v>
      </c>
      <c r="G76">
        <f t="shared" si="26"/>
        <v>86.794982284784069</v>
      </c>
      <c r="H76">
        <v>1.1571</v>
      </c>
      <c r="I76">
        <v>9.8000000000000007</v>
      </c>
      <c r="J76">
        <f>((H76-H73-C76)/C84)*100</f>
        <v>13.412285769304832</v>
      </c>
      <c r="K76">
        <f t="shared" si="27"/>
        <v>86.58771423069517</v>
      </c>
      <c r="L76">
        <v>1.1594</v>
      </c>
      <c r="M76">
        <v>8.9</v>
      </c>
      <c r="N76">
        <f>((L76-L73-C76)/D84)*100</f>
        <v>10.656765358279491</v>
      </c>
      <c r="O76">
        <f t="shared" si="28"/>
        <v>89.343234641720514</v>
      </c>
      <c r="P76">
        <v>1.1433</v>
      </c>
      <c r="Q76">
        <v>10</v>
      </c>
      <c r="R76">
        <f>((P76-P73-C76)/E84)*100</f>
        <v>14.19597989949748</v>
      </c>
      <c r="S76">
        <f t="shared" si="29"/>
        <v>85.804020100502527</v>
      </c>
      <c r="U76">
        <v>3</v>
      </c>
      <c r="V76">
        <v>1.0488999999999999</v>
      </c>
      <c r="W76">
        <f t="shared" si="30"/>
        <v>-3.6000000000000476E-3</v>
      </c>
      <c r="X76">
        <v>1.0147999999999999</v>
      </c>
      <c r="Y76">
        <v>1</v>
      </c>
      <c r="Z76">
        <f>((X76-X73-W76)/F84)*100</f>
        <v>-9.6581031485405613E-3</v>
      </c>
      <c r="AA76">
        <f t="shared" si="31"/>
        <v>100.00965810314854</v>
      </c>
      <c r="AB76">
        <v>1.0673999999999999</v>
      </c>
      <c r="AC76">
        <v>1.2</v>
      </c>
      <c r="AD76">
        <f>((AB76-AB73-W76)/G84)*100</f>
        <v>3.8752179810110053E-2</v>
      </c>
      <c r="AE76">
        <f t="shared" si="32"/>
        <v>99.961247820189897</v>
      </c>
      <c r="AF76">
        <v>1.0077</v>
      </c>
      <c r="AG76">
        <v>2.5</v>
      </c>
      <c r="AH76">
        <f>((AF76-AF73-W76)/H84)*100</f>
        <v>0.17455391776571219</v>
      </c>
      <c r="AI76">
        <f t="shared" si="33"/>
        <v>99.825446082234293</v>
      </c>
      <c r="AJ76">
        <v>1.0206</v>
      </c>
      <c r="AK76">
        <v>0.1</v>
      </c>
      <c r="AL76">
        <f>((AJ76-AJ73-W76)/I84)*100</f>
        <v>0.91681142636557267</v>
      </c>
      <c r="AM76">
        <f t="shared" si="34"/>
        <v>99.08318857363443</v>
      </c>
    </row>
    <row r="77" spans="1:39" x14ac:dyDescent="0.25">
      <c r="A77">
        <v>4</v>
      </c>
      <c r="B77">
        <v>1.0354000000000001</v>
      </c>
      <c r="C77">
        <f t="shared" si="25"/>
        <v>6.0000000000015596E-4</v>
      </c>
      <c r="D77">
        <v>1.1455</v>
      </c>
      <c r="E77">
        <v>10.3</v>
      </c>
      <c r="F77">
        <f>((D77-D73-C77)/B84)*100</f>
        <v>13.157138753231806</v>
      </c>
      <c r="G77">
        <f t="shared" si="26"/>
        <v>86.842861246768194</v>
      </c>
      <c r="H77">
        <v>1.1612</v>
      </c>
      <c r="I77">
        <v>10.3</v>
      </c>
      <c r="J77">
        <f>((H77-H73-C77)/C84)*100</f>
        <v>13.547082611207378</v>
      </c>
      <c r="K77">
        <f t="shared" si="27"/>
        <v>86.452917388792628</v>
      </c>
      <c r="L77">
        <v>1.1665000000000001</v>
      </c>
      <c r="M77">
        <v>9.3000000000000007</v>
      </c>
      <c r="N77">
        <f>((L77-L73-C76)/D84)*100</f>
        <v>11.341498698042257</v>
      </c>
      <c r="O77">
        <f t="shared" si="28"/>
        <v>88.658501301957742</v>
      </c>
      <c r="P77">
        <v>1.1479999999999999</v>
      </c>
      <c r="Q77">
        <v>10.7</v>
      </c>
      <c r="R77">
        <f>((P77-P73-C77)/E84)*100</f>
        <v>14.389253962118257</v>
      </c>
      <c r="S77">
        <f t="shared" si="29"/>
        <v>85.610746037881739</v>
      </c>
      <c r="U77">
        <v>4</v>
      </c>
      <c r="V77">
        <v>1.0537000000000001</v>
      </c>
      <c r="W77">
        <f t="shared" si="30"/>
        <v>4.8000000000001375E-3</v>
      </c>
      <c r="X77">
        <v>1.0192000000000001</v>
      </c>
      <c r="Y77">
        <v>1.1000000000000001</v>
      </c>
      <c r="Z77">
        <f>((X77-X73-W77)/F84)*100</f>
        <v>-0.39598222909020592</v>
      </c>
      <c r="AA77">
        <f t="shared" si="31"/>
        <v>100.39598222909021</v>
      </c>
      <c r="AB77">
        <v>1.0708</v>
      </c>
      <c r="AC77">
        <v>1.4</v>
      </c>
      <c r="AD77">
        <f>((AB77-AB73-W77)/G84)*100</f>
        <v>-0.4456500678163301</v>
      </c>
      <c r="AE77">
        <f t="shared" si="32"/>
        <v>100.44565006781633</v>
      </c>
      <c r="AF77">
        <v>1.0099</v>
      </c>
      <c r="AG77">
        <v>2.5</v>
      </c>
      <c r="AH77">
        <f>((AF77-AF73-W77)/H84)*100</f>
        <v>-0.42668735453841955</v>
      </c>
      <c r="AI77">
        <f t="shared" si="33"/>
        <v>100.42668735453842</v>
      </c>
      <c r="AJ77">
        <v>1.0169999999999999</v>
      </c>
      <c r="AK77">
        <v>0.1</v>
      </c>
      <c r="AL77">
        <f>((AJ77-AJ73-W77)/I84)*100</f>
        <v>-0.2412661648330601</v>
      </c>
      <c r="AM77">
        <f t="shared" si="34"/>
        <v>100.24126616483306</v>
      </c>
    </row>
    <row r="78" spans="1:39" x14ac:dyDescent="0.25">
      <c r="A78">
        <v>5</v>
      </c>
      <c r="B78">
        <v>1.0322</v>
      </c>
      <c r="C78">
        <f t="shared" si="25"/>
        <v>-3.2000000000000917E-3</v>
      </c>
      <c r="D78">
        <v>1.1517999999999999</v>
      </c>
      <c r="E78">
        <v>10.7</v>
      </c>
      <c r="F78">
        <f>((D78-D73-C78)/B84)*100</f>
        <v>14.124293785310732</v>
      </c>
      <c r="G78">
        <f t="shared" si="26"/>
        <v>85.875706214689274</v>
      </c>
      <c r="H78">
        <v>1.1623000000000001</v>
      </c>
      <c r="I78">
        <v>10.9</v>
      </c>
      <c r="J78">
        <f>((H78-H73-C78)/C84)*100</f>
        <v>14.018871557866374</v>
      </c>
      <c r="K78">
        <f t="shared" si="27"/>
        <v>85.981128442133624</v>
      </c>
      <c r="L78">
        <v>1.1647000000000001</v>
      </c>
      <c r="M78">
        <v>9.8000000000000007</v>
      </c>
      <c r="N78">
        <f>((L78-L73-C78)/D84)*100</f>
        <v>11.273989777220583</v>
      </c>
      <c r="O78">
        <f t="shared" si="28"/>
        <v>88.726010222779422</v>
      </c>
      <c r="P78">
        <v>1.1519999999999999</v>
      </c>
      <c r="Q78">
        <v>11.1</v>
      </c>
      <c r="R78">
        <f>((P78-P73-C78)/E84)*100</f>
        <v>15.143022806339385</v>
      </c>
      <c r="S78">
        <f t="shared" si="29"/>
        <v>84.856977193660612</v>
      </c>
      <c r="U78">
        <v>5</v>
      </c>
      <c r="V78">
        <v>1.0575000000000001</v>
      </c>
      <c r="W78">
        <f t="shared" si="30"/>
        <v>3.8000000000000256E-3</v>
      </c>
      <c r="X78">
        <v>1.0232000000000001</v>
      </c>
      <c r="Y78">
        <v>1.1000000000000001</v>
      </c>
      <c r="Z78">
        <f>((X78-X73-W78)/F84)*100</f>
        <v>8.6922928336886501E-2</v>
      </c>
      <c r="AA78">
        <f t="shared" si="31"/>
        <v>99.91307707166311</v>
      </c>
      <c r="AB78">
        <v>1.0734999999999999</v>
      </c>
      <c r="AC78">
        <v>1.7</v>
      </c>
      <c r="AD78">
        <f>((AB78-AB73-W78)/G84)*100</f>
        <v>-8.7192404572769125E-2</v>
      </c>
      <c r="AE78">
        <f t="shared" si="32"/>
        <v>100.08719240457278</v>
      </c>
      <c r="AF78">
        <v>1.0136000000000001</v>
      </c>
      <c r="AG78">
        <v>2.5</v>
      </c>
      <c r="AH78">
        <f>((AF78-AF73-W78)/H84)*100</f>
        <v>2.9092319627615111E-2</v>
      </c>
      <c r="AI78">
        <f t="shared" si="33"/>
        <v>99.970907680372392</v>
      </c>
      <c r="AJ78">
        <v>1.0213000000000001</v>
      </c>
      <c r="AK78">
        <v>0.1</v>
      </c>
      <c r="AL78">
        <f>((AJ78-AJ73-W78)/I84)*100</f>
        <v>0.27021810461302215</v>
      </c>
      <c r="AM78">
        <f t="shared" si="34"/>
        <v>99.729781895386978</v>
      </c>
    </row>
    <row r="79" spans="1:39" x14ac:dyDescent="0.25">
      <c r="A79">
        <v>6</v>
      </c>
      <c r="B79">
        <v>1.0311999999999999</v>
      </c>
      <c r="C79">
        <f t="shared" si="25"/>
        <v>-1.0000000000001119E-3</v>
      </c>
      <c r="D79">
        <v>1.1535</v>
      </c>
      <c r="E79">
        <v>11.2</v>
      </c>
      <c r="F79">
        <f>((D79-D73-C79)/B84)*100</f>
        <v>14.076414823326633</v>
      </c>
      <c r="G79">
        <f t="shared" si="26"/>
        <v>85.92358517667337</v>
      </c>
      <c r="H79">
        <v>1.1658999999999999</v>
      </c>
      <c r="I79">
        <v>11.1</v>
      </c>
      <c r="J79">
        <f>((H79-H73-C79)/C84)*100</f>
        <v>14.153668399768923</v>
      </c>
      <c r="K79">
        <f t="shared" si="27"/>
        <v>85.846331600231082</v>
      </c>
      <c r="L79">
        <v>1.171</v>
      </c>
      <c r="M79">
        <v>10.199999999999999</v>
      </c>
      <c r="N79">
        <f>((L79-L73-C79)/D84)*100</f>
        <v>11.669399170604709</v>
      </c>
      <c r="O79">
        <f t="shared" si="28"/>
        <v>88.330600829395294</v>
      </c>
      <c r="P79">
        <v>1.1539999999999999</v>
      </c>
      <c r="Q79">
        <v>11.7</v>
      </c>
      <c r="R79">
        <f>((P79-P73-C79)/E84)*100</f>
        <v>15.123695400077308</v>
      </c>
      <c r="S79">
        <f t="shared" si="29"/>
        <v>84.87630459992269</v>
      </c>
      <c r="U79">
        <v>6</v>
      </c>
      <c r="V79">
        <v>1.0622</v>
      </c>
      <c r="W79">
        <f t="shared" si="30"/>
        <v>4.6999999999999265E-3</v>
      </c>
      <c r="X79">
        <v>1.026</v>
      </c>
      <c r="Y79">
        <v>1.7</v>
      </c>
      <c r="Z79">
        <f>((X79-X73-W79)/F84)*100</f>
        <v>0.27042688815917865</v>
      </c>
      <c r="AA79">
        <f t="shared" si="31"/>
        <v>99.729573111840821</v>
      </c>
      <c r="AB79">
        <v>1.0770999999999999</v>
      </c>
      <c r="AC79">
        <v>1.7</v>
      </c>
      <c r="AD79">
        <f>((AB79-AB73-W79)/G84)*100</f>
        <v>0.17438480914551674</v>
      </c>
      <c r="AE79">
        <f t="shared" si="32"/>
        <v>99.825615190854478</v>
      </c>
      <c r="AF79">
        <v>1.0157</v>
      </c>
      <c r="AG79">
        <v>2.5</v>
      </c>
      <c r="AH79">
        <f>((AF79-AF73-W79)/H84)*100</f>
        <v>0.14546159813809706</v>
      </c>
      <c r="AI79">
        <f t="shared" si="33"/>
        <v>99.854538401861902</v>
      </c>
      <c r="AJ79">
        <v>1.0181</v>
      </c>
      <c r="AK79">
        <v>0.6</v>
      </c>
      <c r="AL79">
        <f>((AJ79-AJ73-W79)/I84)*100</f>
        <v>-0.12545840571316896</v>
      </c>
      <c r="AM79">
        <f t="shared" si="34"/>
        <v>100.12545840571318</v>
      </c>
    </row>
    <row r="80" spans="1:39" x14ac:dyDescent="0.25">
      <c r="A80">
        <v>7</v>
      </c>
      <c r="B80">
        <v>1.0362</v>
      </c>
      <c r="C80">
        <f t="shared" si="25"/>
        <v>5.0000000000001155E-3</v>
      </c>
      <c r="D80">
        <v>1.1540999999999999</v>
      </c>
      <c r="E80">
        <v>11.5</v>
      </c>
      <c r="F80">
        <f>((D80-D73-C80)/B84)*100</f>
        <v>13.55932203389828</v>
      </c>
      <c r="G80">
        <f t="shared" si="26"/>
        <v>86.440677966101717</v>
      </c>
      <c r="H80">
        <v>1.1655</v>
      </c>
      <c r="I80">
        <v>11.5</v>
      </c>
      <c r="J80">
        <f>((H80-H73-C80)/C84)*100</f>
        <v>13.537454265357196</v>
      </c>
      <c r="K80">
        <f t="shared" si="27"/>
        <v>86.462545734642802</v>
      </c>
      <c r="L80">
        <v>1.1773</v>
      </c>
      <c r="M80">
        <v>10.3</v>
      </c>
      <c r="N80">
        <f>((L80-L73-C80)/D84)*100</f>
        <v>11.698331565242546</v>
      </c>
      <c r="O80">
        <f t="shared" si="28"/>
        <v>88.30166843475746</v>
      </c>
      <c r="P80">
        <v>1.1572</v>
      </c>
      <c r="Q80">
        <v>11.9</v>
      </c>
      <c r="R80">
        <f>((P80-P73-C80)/E84)*100</f>
        <v>14.853111712408179</v>
      </c>
      <c r="S80">
        <f t="shared" si="29"/>
        <v>85.146888287591821</v>
      </c>
      <c r="U80">
        <v>7</v>
      </c>
      <c r="V80">
        <v>1.0564</v>
      </c>
      <c r="W80">
        <f t="shared" si="30"/>
        <v>-5.8000000000000274E-3</v>
      </c>
      <c r="X80">
        <v>1.0222</v>
      </c>
      <c r="Y80">
        <v>1.7</v>
      </c>
      <c r="Z80">
        <f>((X80-X73-W80)/F84)*100</f>
        <v>0.91751979911146064</v>
      </c>
      <c r="AA80">
        <f t="shared" si="31"/>
        <v>99.08248020088854</v>
      </c>
      <c r="AB80">
        <v>1.0788</v>
      </c>
      <c r="AC80">
        <v>1.7</v>
      </c>
      <c r="AD80">
        <f>((AB80-AB73-W80)/G84)*100</f>
        <v>1.3563262933540023</v>
      </c>
      <c r="AE80">
        <f t="shared" si="32"/>
        <v>98.643673706645998</v>
      </c>
      <c r="AF80">
        <v>1.0108999999999999</v>
      </c>
      <c r="AG80">
        <v>2.5</v>
      </c>
      <c r="AH80">
        <f>((AF80-AF73-W80)/H84)*100</f>
        <v>0.69821567106282723</v>
      </c>
      <c r="AI80">
        <f t="shared" si="33"/>
        <v>99.301784328937174</v>
      </c>
      <c r="AJ80">
        <v>1.0152000000000001</v>
      </c>
      <c r="AK80">
        <v>1</v>
      </c>
      <c r="AL80">
        <f>((AJ80-AJ73-W80)/I84)*100</f>
        <v>0.60799073537928916</v>
      </c>
      <c r="AM80">
        <f t="shared" si="34"/>
        <v>99.392009264620711</v>
      </c>
    </row>
    <row r="82" spans="1:39" x14ac:dyDescent="0.25">
      <c r="B82" t="s">
        <v>8</v>
      </c>
      <c r="V82" t="s">
        <v>9</v>
      </c>
    </row>
    <row r="83" spans="1:39" x14ac:dyDescent="0.25">
      <c r="B83">
        <v>1</v>
      </c>
      <c r="C83">
        <v>2</v>
      </c>
      <c r="D83">
        <v>3</v>
      </c>
      <c r="E83">
        <v>4</v>
      </c>
      <c r="F83">
        <v>5</v>
      </c>
      <c r="G83">
        <v>6</v>
      </c>
      <c r="H83">
        <v>7</v>
      </c>
      <c r="I83">
        <v>8</v>
      </c>
      <c r="V83">
        <v>1</v>
      </c>
      <c r="W83">
        <v>2</v>
      </c>
      <c r="X83">
        <v>3</v>
      </c>
      <c r="Y83">
        <v>4</v>
      </c>
      <c r="Z83">
        <v>5</v>
      </c>
      <c r="AA83">
        <v>6</v>
      </c>
      <c r="AB83">
        <v>7</v>
      </c>
      <c r="AC83">
        <v>8</v>
      </c>
    </row>
    <row r="84" spans="1:39" x14ac:dyDescent="0.25">
      <c r="B84">
        <v>1.0443</v>
      </c>
      <c r="C84">
        <v>1.0386</v>
      </c>
      <c r="D84">
        <v>1.0368999999999999</v>
      </c>
      <c r="E84">
        <v>1.0347999999999999</v>
      </c>
      <c r="F84">
        <v>1.0354000000000001</v>
      </c>
      <c r="G84">
        <v>1.0322</v>
      </c>
      <c r="H84">
        <v>1.0311999999999999</v>
      </c>
      <c r="I84">
        <v>1.0362</v>
      </c>
      <c r="V84">
        <v>0.72929999999999995</v>
      </c>
      <c r="W84">
        <v>0.78310000000000002</v>
      </c>
      <c r="X84">
        <v>0.79869999999999997</v>
      </c>
      <c r="Y84">
        <v>0.82210000000000005</v>
      </c>
      <c r="Z84">
        <v>1.097</v>
      </c>
      <c r="AA84">
        <v>1.0261</v>
      </c>
      <c r="AB84">
        <v>1.0266</v>
      </c>
      <c r="AC84">
        <v>0.997</v>
      </c>
    </row>
    <row r="86" spans="1:39" x14ac:dyDescent="0.25">
      <c r="B86" t="s">
        <v>30</v>
      </c>
    </row>
    <row r="87" spans="1:39" x14ac:dyDescent="0.25">
      <c r="B87" t="s">
        <v>1</v>
      </c>
      <c r="V87" t="s">
        <v>6</v>
      </c>
    </row>
    <row r="88" spans="1:39" x14ac:dyDescent="0.25">
      <c r="B88" s="1" t="s">
        <v>4</v>
      </c>
      <c r="C88" s="1" t="s">
        <v>10</v>
      </c>
      <c r="D88" s="1">
        <v>1</v>
      </c>
      <c r="E88" s="1"/>
      <c r="F88" s="1"/>
      <c r="G88" s="1"/>
      <c r="H88" s="1">
        <v>2</v>
      </c>
      <c r="I88" s="1"/>
      <c r="J88" s="1"/>
      <c r="K88" s="1"/>
      <c r="L88" s="1">
        <v>3</v>
      </c>
      <c r="M88" s="1"/>
      <c r="N88" s="1"/>
      <c r="O88" s="1"/>
      <c r="P88" s="1">
        <v>4</v>
      </c>
      <c r="Q88" s="1"/>
      <c r="R88" s="1"/>
      <c r="S88" s="1"/>
      <c r="V88" s="1" t="s">
        <v>4</v>
      </c>
      <c r="W88" s="1" t="s">
        <v>10</v>
      </c>
      <c r="X88" s="1">
        <v>5</v>
      </c>
      <c r="Y88" s="1"/>
      <c r="Z88" s="1"/>
      <c r="AA88" s="1"/>
      <c r="AB88" s="1">
        <v>6</v>
      </c>
      <c r="AC88" s="1"/>
      <c r="AD88" s="1"/>
      <c r="AE88" s="1"/>
      <c r="AF88" s="1">
        <v>7</v>
      </c>
      <c r="AG88" s="1"/>
      <c r="AH88" s="1"/>
      <c r="AI88" s="1"/>
      <c r="AJ88" s="1">
        <v>8</v>
      </c>
      <c r="AK88" s="1"/>
      <c r="AL88" s="1"/>
    </row>
    <row r="89" spans="1:39" x14ac:dyDescent="0.25">
      <c r="A89" t="s">
        <v>0</v>
      </c>
      <c r="B89" t="s">
        <v>2</v>
      </c>
      <c r="D89" t="s">
        <v>2</v>
      </c>
      <c r="E89" t="s">
        <v>3</v>
      </c>
      <c r="F89" t="s">
        <v>15</v>
      </c>
      <c r="G89" t="s">
        <v>7</v>
      </c>
      <c r="H89" t="s">
        <v>2</v>
      </c>
      <c r="I89" t="s">
        <v>3</v>
      </c>
      <c r="J89" t="s">
        <v>12</v>
      </c>
      <c r="K89" t="s">
        <v>7</v>
      </c>
      <c r="L89" t="s">
        <v>5</v>
      </c>
      <c r="M89" t="s">
        <v>3</v>
      </c>
      <c r="N89" t="s">
        <v>13</v>
      </c>
      <c r="O89" t="s">
        <v>7</v>
      </c>
      <c r="P89" t="s">
        <v>2</v>
      </c>
      <c r="Q89" t="s">
        <v>3</v>
      </c>
      <c r="R89" t="s">
        <v>14</v>
      </c>
      <c r="S89" t="s">
        <v>7</v>
      </c>
      <c r="U89" t="s">
        <v>0</v>
      </c>
      <c r="V89" t="s">
        <v>2</v>
      </c>
      <c r="X89" t="s">
        <v>2</v>
      </c>
      <c r="Y89" t="s">
        <v>3</v>
      </c>
      <c r="Z89" t="s">
        <v>15</v>
      </c>
      <c r="AA89" t="s">
        <v>7</v>
      </c>
      <c r="AB89" t="s">
        <v>2</v>
      </c>
      <c r="AC89" t="s">
        <v>3</v>
      </c>
      <c r="AD89" t="s">
        <v>15</v>
      </c>
      <c r="AE89" t="s">
        <v>7</v>
      </c>
      <c r="AF89" t="s">
        <v>5</v>
      </c>
      <c r="AG89" t="s">
        <v>3</v>
      </c>
      <c r="AH89" t="s">
        <v>15</v>
      </c>
      <c r="AI89" t="s">
        <v>7</v>
      </c>
      <c r="AJ89" t="s">
        <v>2</v>
      </c>
      <c r="AK89" t="s">
        <v>3</v>
      </c>
      <c r="AL89" t="s">
        <v>15</v>
      </c>
      <c r="AM89" t="s">
        <v>7</v>
      </c>
    </row>
    <row r="90" spans="1:39" x14ac:dyDescent="0.25">
      <c r="A90">
        <v>0</v>
      </c>
      <c r="B90">
        <v>1.0840000000000001</v>
      </c>
      <c r="D90">
        <v>1.0712999999999999</v>
      </c>
      <c r="E90">
        <v>0</v>
      </c>
      <c r="H90">
        <v>1.1044</v>
      </c>
      <c r="I90">
        <v>0</v>
      </c>
      <c r="L90">
        <v>1.0962000000000001</v>
      </c>
      <c r="M90">
        <v>0</v>
      </c>
      <c r="P90">
        <v>1.0935999999999999</v>
      </c>
      <c r="Q90">
        <v>0</v>
      </c>
      <c r="U90">
        <v>0</v>
      </c>
      <c r="V90">
        <v>1.1040000000000001</v>
      </c>
      <c r="X90">
        <v>1.0971</v>
      </c>
      <c r="Y90">
        <v>0</v>
      </c>
      <c r="AB90">
        <v>1.1055999999999999</v>
      </c>
      <c r="AC90">
        <v>0</v>
      </c>
      <c r="AF90">
        <v>1.129</v>
      </c>
      <c r="AG90">
        <v>0</v>
      </c>
      <c r="AJ90">
        <v>1.1014999999999999</v>
      </c>
      <c r="AK90">
        <v>0</v>
      </c>
    </row>
    <row r="91" spans="1:39" x14ac:dyDescent="0.25">
      <c r="A91">
        <v>1</v>
      </c>
      <c r="B91">
        <v>1.0768</v>
      </c>
      <c r="C91">
        <f t="shared" ref="C91:C97" si="35">B91-B90</f>
        <v>-7.2000000000000952E-3</v>
      </c>
      <c r="D91">
        <v>1.1856</v>
      </c>
      <c r="E91">
        <v>7.7</v>
      </c>
      <c r="F91">
        <f>((D91-D90-C91)/B101)*100</f>
        <v>11.900097943192964</v>
      </c>
      <c r="G91">
        <f>100-F91</f>
        <v>88.099902056807039</v>
      </c>
      <c r="H91">
        <v>1.1908000000000001</v>
      </c>
      <c r="I91">
        <v>7</v>
      </c>
      <c r="J91">
        <f>((H91-H90-C91)/C101)*100</f>
        <v>10.488570147915748</v>
      </c>
      <c r="K91">
        <f>100-J91</f>
        <v>89.511429852084248</v>
      </c>
      <c r="L91">
        <v>1.1980999999999999</v>
      </c>
      <c r="M91">
        <v>7.3</v>
      </c>
      <c r="N91">
        <f>((L91-L90-C91)/D101)*100</f>
        <v>10.697127169330324</v>
      </c>
      <c r="O91">
        <f>100-N91</f>
        <v>89.302872830669671</v>
      </c>
      <c r="P91">
        <v>1.2156</v>
      </c>
      <c r="Q91">
        <v>6.9</v>
      </c>
      <c r="R91">
        <f>((P91-P90-C91)/E101)*100</f>
        <v>13.300391187976137</v>
      </c>
      <c r="S91">
        <f>100-R91</f>
        <v>86.699608812023868</v>
      </c>
      <c r="U91">
        <v>1</v>
      </c>
      <c r="V91">
        <v>1.1152</v>
      </c>
      <c r="W91">
        <f>V91-V90</f>
        <v>1.1199999999999877E-2</v>
      </c>
      <c r="X91">
        <v>1.1303000000000001</v>
      </c>
      <c r="Y91">
        <v>1.6</v>
      </c>
      <c r="Z91">
        <f>((X91-X90-W91)/F101)*100</f>
        <v>2.0007275372863083</v>
      </c>
      <c r="AA91">
        <f>100-Z91</f>
        <v>97.999272462713691</v>
      </c>
      <c r="AB91">
        <v>1.1214</v>
      </c>
      <c r="AC91">
        <v>2</v>
      </c>
      <c r="AD91">
        <f>((AB91-AB90-W91)/G101)*100</f>
        <v>0.43478260869566726</v>
      </c>
      <c r="AE91">
        <f>100-AD91</f>
        <v>99.56521739130433</v>
      </c>
      <c r="AF91">
        <v>1.1414</v>
      </c>
      <c r="AG91">
        <v>1.5</v>
      </c>
      <c r="AH91">
        <f>((AF91-AF90-W91)/H101)*100</f>
        <v>0.11656143759107235</v>
      </c>
      <c r="AI91">
        <f>100-AH91</f>
        <v>99.883438562408926</v>
      </c>
      <c r="AJ91">
        <v>1.1082000000000001</v>
      </c>
      <c r="AK91">
        <v>0.3</v>
      </c>
      <c r="AL91">
        <f>((AJ91-AJ90-W91)/I101)*100</f>
        <v>-0.43331728454499052</v>
      </c>
      <c r="AM91">
        <f>100-AL91</f>
        <v>100.43331728454498</v>
      </c>
    </row>
    <row r="92" spans="1:39" x14ac:dyDescent="0.25">
      <c r="A92">
        <v>2</v>
      </c>
      <c r="B92">
        <v>1.0814999999999999</v>
      </c>
      <c r="C92">
        <f t="shared" si="35"/>
        <v>4.6999999999999265E-3</v>
      </c>
      <c r="D92">
        <v>1.2049000000000001</v>
      </c>
      <c r="E92">
        <v>9</v>
      </c>
      <c r="F92">
        <f>((D92-D90-C92)/B101)*100</f>
        <v>12.624877571008838</v>
      </c>
      <c r="G92">
        <f t="shared" ref="G92:G97" si="36">100-F92</f>
        <v>87.375122428991162</v>
      </c>
      <c r="H92">
        <v>1.2082999999999999</v>
      </c>
      <c r="I92">
        <v>8.1999999999999993</v>
      </c>
      <c r="J92">
        <f>((H92-H90-C92)/C101)*100</f>
        <v>11.116091438816669</v>
      </c>
      <c r="K92">
        <f t="shared" ref="K92:K97" si="37">100-J92</f>
        <v>88.883908561183333</v>
      </c>
      <c r="L92">
        <v>1.2177</v>
      </c>
      <c r="M92">
        <v>8.6</v>
      </c>
      <c r="N92">
        <f>((L92-L90-C92)/D101)*100</f>
        <v>11.45210314736739</v>
      </c>
      <c r="O92">
        <f t="shared" ref="O92:O97" si="38">100-N92</f>
        <v>88.547896852632604</v>
      </c>
      <c r="P92">
        <v>1.2119</v>
      </c>
      <c r="Q92">
        <v>8.1</v>
      </c>
      <c r="R92">
        <f>((P92-P90-C92)/E101)*100</f>
        <v>11.694461601811833</v>
      </c>
      <c r="S92">
        <f t="shared" ref="S92:S97" si="39">100-R92</f>
        <v>88.305538398188162</v>
      </c>
      <c r="U92">
        <v>2</v>
      </c>
      <c r="V92">
        <v>1.1254999999999999</v>
      </c>
      <c r="W92">
        <f t="shared" ref="W92:W97" si="40">V92-V91</f>
        <v>1.0299999999999976E-2</v>
      </c>
      <c r="X92">
        <v>1.1207</v>
      </c>
      <c r="Y92">
        <v>1.7</v>
      </c>
      <c r="Z92">
        <f>((X92-X90-W92)/F101)*100</f>
        <v>1.2095307384503537</v>
      </c>
      <c r="AA92">
        <f t="shared" ref="AA92:AA97" si="41">100-Z92</f>
        <v>98.790469261549646</v>
      </c>
      <c r="AB92">
        <v>1.1243000000000001</v>
      </c>
      <c r="AC92">
        <v>2</v>
      </c>
      <c r="AD92">
        <f>((AB92-AB90-W92)/F101)*100</f>
        <v>0.76391415060023515</v>
      </c>
      <c r="AE92">
        <f t="shared" ref="AE92:AE97" si="42">100-AD92</f>
        <v>99.236085849399771</v>
      </c>
      <c r="AF92">
        <v>1.1415</v>
      </c>
      <c r="AG92">
        <v>1.5</v>
      </c>
      <c r="AH92">
        <f>((AF92-AF90-W92)/H101)*100</f>
        <v>0.213695968916948</v>
      </c>
      <c r="AI92">
        <f t="shared" ref="AI92:AI97" si="43">100-AH92</f>
        <v>99.786304031083048</v>
      </c>
      <c r="AJ92">
        <v>1.1053999999999999</v>
      </c>
      <c r="AK92">
        <v>0.3</v>
      </c>
      <c r="AL92">
        <f>((AJ92-AJ90-W92)/I101)*100</f>
        <v>-0.61627347135290911</v>
      </c>
      <c r="AM92">
        <f t="shared" ref="AM92:AM97" si="44">100-AL92</f>
        <v>100.61627347135291</v>
      </c>
    </row>
    <row r="93" spans="1:39" x14ac:dyDescent="0.25">
      <c r="A93">
        <v>3</v>
      </c>
      <c r="B93">
        <v>1.0765</v>
      </c>
      <c r="C93">
        <f t="shared" si="35"/>
        <v>-4.9999999999998934E-3</v>
      </c>
      <c r="D93">
        <v>1.2052</v>
      </c>
      <c r="E93">
        <v>9.9</v>
      </c>
      <c r="F93">
        <f>((D93-D90-C93)/B101)*100</f>
        <v>13.60430950048972</v>
      </c>
      <c r="G93">
        <f t="shared" si="36"/>
        <v>86.39569049951028</v>
      </c>
      <c r="H93">
        <v>1.2070000000000001</v>
      </c>
      <c r="I93">
        <v>9.1</v>
      </c>
      <c r="J93">
        <f>((H93-H90-C93)/C101)*100</f>
        <v>12.057373375168078</v>
      </c>
      <c r="K93">
        <f t="shared" si="37"/>
        <v>87.942626624831917</v>
      </c>
      <c r="L93">
        <v>1.2195</v>
      </c>
      <c r="M93">
        <v>9.4</v>
      </c>
      <c r="N93">
        <f>((L93-L90-C93)/D101)*100</f>
        <v>12.579664673007143</v>
      </c>
      <c r="O93">
        <f t="shared" si="38"/>
        <v>87.420335326992856</v>
      </c>
      <c r="P93">
        <v>1.2101999999999999</v>
      </c>
      <c r="Q93">
        <v>8.9</v>
      </c>
      <c r="R93">
        <f>((P93-P90-C93)/E101)*100</f>
        <v>12.518015235742219</v>
      </c>
      <c r="S93">
        <f t="shared" si="39"/>
        <v>87.481984764257788</v>
      </c>
      <c r="U93">
        <v>3</v>
      </c>
      <c r="V93">
        <v>1.1055999999999999</v>
      </c>
      <c r="W93">
        <f t="shared" si="40"/>
        <v>-1.9900000000000029E-2</v>
      </c>
      <c r="X93">
        <v>1.1162000000000001</v>
      </c>
      <c r="Y93">
        <v>1.7</v>
      </c>
      <c r="Z93">
        <f>((X93-X90-W93)/F101)*100</f>
        <v>3.5467442706438841</v>
      </c>
      <c r="AA93">
        <f t="shared" si="41"/>
        <v>96.453255729356115</v>
      </c>
      <c r="AB93">
        <v>1.1315</v>
      </c>
      <c r="AC93">
        <v>2.2999999999999998</v>
      </c>
      <c r="AD93">
        <f>((AB93-AB90-W93)/G101)*100</f>
        <v>4.3289224952741074</v>
      </c>
      <c r="AE93">
        <f t="shared" si="42"/>
        <v>95.671077504725886</v>
      </c>
      <c r="AF93">
        <v>1.1591</v>
      </c>
      <c r="AG93">
        <v>1.5</v>
      </c>
      <c r="AH93">
        <f>((AF93-AF90-W93)/H101)*100</f>
        <v>4.8567265662943209</v>
      </c>
      <c r="AI93">
        <f t="shared" si="43"/>
        <v>95.143273433705673</v>
      </c>
      <c r="AJ93">
        <v>1.1007</v>
      </c>
      <c r="AK93">
        <v>0.3</v>
      </c>
      <c r="AL93">
        <f>((AJ93-AJ90-W93)/I101)*100</f>
        <v>1.8391911410688606</v>
      </c>
      <c r="AM93">
        <f t="shared" si="44"/>
        <v>98.160808858931134</v>
      </c>
    </row>
    <row r="94" spans="1:39" x14ac:dyDescent="0.25">
      <c r="A94">
        <v>4</v>
      </c>
      <c r="B94">
        <v>1.0759000000000001</v>
      </c>
      <c r="C94">
        <f t="shared" si="35"/>
        <v>-5.9999999999993392E-4</v>
      </c>
      <c r="D94">
        <v>1.2081</v>
      </c>
      <c r="E94">
        <v>10.4</v>
      </c>
      <c r="F94">
        <f>((D94-D90-C94)/B101)*100</f>
        <v>13.457394711067581</v>
      </c>
      <c r="G94">
        <f t="shared" si="36"/>
        <v>86.542605288932421</v>
      </c>
      <c r="H94">
        <v>1.2098</v>
      </c>
      <c r="I94">
        <v>9.5</v>
      </c>
      <c r="J94">
        <f>((H94-H90-C94)/C101)*100</f>
        <v>11.878081577767803</v>
      </c>
      <c r="K94">
        <f t="shared" si="37"/>
        <v>88.121918422232199</v>
      </c>
      <c r="L94">
        <v>1.2266999999999999</v>
      </c>
      <c r="M94">
        <v>10.1</v>
      </c>
      <c r="N94">
        <f>((L94-L90-C93)/D101)*100</f>
        <v>13.285616236885941</v>
      </c>
      <c r="O94">
        <f t="shared" si="38"/>
        <v>86.714383763114057</v>
      </c>
      <c r="P94">
        <v>1.2150000000000001</v>
      </c>
      <c r="Q94">
        <v>9.4</v>
      </c>
      <c r="R94">
        <f>((P94-P90-C94)/E101)*100</f>
        <v>12.559192917438757</v>
      </c>
      <c r="S94">
        <f t="shared" si="39"/>
        <v>87.440807082561236</v>
      </c>
      <c r="U94">
        <v>4</v>
      </c>
      <c r="V94">
        <v>1.1238999999999999</v>
      </c>
      <c r="W94">
        <f t="shared" si="40"/>
        <v>1.8299999999999983E-2</v>
      </c>
      <c r="X94">
        <v>1.1113999999999999</v>
      </c>
      <c r="Y94">
        <v>1.7</v>
      </c>
      <c r="Z94">
        <f>((X94-X90-W94)/F101)*100</f>
        <v>-0.36376864314296142</v>
      </c>
      <c r="AA94">
        <f t="shared" si="41"/>
        <v>100.36376864314296</v>
      </c>
      <c r="AB94">
        <v>1.1311</v>
      </c>
      <c r="AC94">
        <v>2.4</v>
      </c>
      <c r="AD94">
        <f>((AB94-AB90-W94)/G101)*100</f>
        <v>0.68052930056711669</v>
      </c>
      <c r="AE94">
        <f t="shared" si="42"/>
        <v>99.319470699432884</v>
      </c>
      <c r="AF94">
        <v>1.1509</v>
      </c>
      <c r="AG94">
        <v>1.5</v>
      </c>
      <c r="AH94">
        <f>((AF94-AF90-W94)/H101)*100</f>
        <v>0.34968431277319545</v>
      </c>
      <c r="AI94">
        <f t="shared" si="43"/>
        <v>99.650315687226808</v>
      </c>
      <c r="AJ94">
        <v>1.1003000000000001</v>
      </c>
      <c r="AK94">
        <v>0.3</v>
      </c>
      <c r="AL94">
        <f>((AJ94-AJ90-W94)/I101)*100</f>
        <v>-1.8777082330283918</v>
      </c>
      <c r="AM94">
        <f t="shared" si="44"/>
        <v>101.87770823302839</v>
      </c>
    </row>
    <row r="95" spans="1:39" x14ac:dyDescent="0.25">
      <c r="A95">
        <v>5</v>
      </c>
      <c r="B95">
        <v>1.0736000000000001</v>
      </c>
      <c r="C95">
        <f t="shared" si="35"/>
        <v>-2.2999999999999687E-3</v>
      </c>
      <c r="D95">
        <v>1.2110000000000001</v>
      </c>
      <c r="E95">
        <v>10.7</v>
      </c>
      <c r="F95">
        <f>((D95-D90-C95)/B101)*100</f>
        <v>13.907933398628808</v>
      </c>
      <c r="G95">
        <f t="shared" si="36"/>
        <v>86.092066601371187</v>
      </c>
      <c r="H95">
        <v>1.2083999999999999</v>
      </c>
      <c r="I95">
        <v>9.8000000000000007</v>
      </c>
      <c r="J95">
        <f>((H95-H90-C95)/C101)*100</f>
        <v>11.911698789780351</v>
      </c>
      <c r="K95">
        <f t="shared" si="37"/>
        <v>88.088301210219655</v>
      </c>
      <c r="L95">
        <v>1.2281</v>
      </c>
      <c r="M95">
        <v>10.5</v>
      </c>
      <c r="N95">
        <f>((L95-L90-C95)/D101)*100</f>
        <v>13.158152760074504</v>
      </c>
      <c r="O95">
        <f t="shared" si="38"/>
        <v>86.841847239925499</v>
      </c>
      <c r="P95">
        <v>1.2060999999999999</v>
      </c>
      <c r="Q95">
        <v>9.6</v>
      </c>
      <c r="R95">
        <f>((P95-P90-C95)/E101)*100</f>
        <v>11.817994646901381</v>
      </c>
      <c r="S95">
        <f t="shared" si="39"/>
        <v>88.182005353098617</v>
      </c>
      <c r="U95">
        <v>5</v>
      </c>
      <c r="V95">
        <v>1.1454</v>
      </c>
      <c r="W95">
        <f t="shared" si="40"/>
        <v>2.1500000000000075E-2</v>
      </c>
      <c r="X95">
        <v>1.1164000000000001</v>
      </c>
      <c r="Y95">
        <v>1.7</v>
      </c>
      <c r="Z95">
        <f>((X95-X90-W95)/F101)*100</f>
        <v>-0.20007275372862679</v>
      </c>
      <c r="AA95">
        <f t="shared" si="41"/>
        <v>100.20007275372863</v>
      </c>
      <c r="AB95">
        <v>1.1312</v>
      </c>
      <c r="AC95">
        <v>2.5</v>
      </c>
      <c r="AD95">
        <f>((AB95-AB90-W95)/G101)*100</f>
        <v>0.38752362948960234</v>
      </c>
      <c r="AE95">
        <f t="shared" si="42"/>
        <v>99.612476370510393</v>
      </c>
      <c r="AF95">
        <v>1.1464000000000001</v>
      </c>
      <c r="AG95">
        <v>2.1</v>
      </c>
      <c r="AH95">
        <f>((AF95-AF90-W95)/H101)*100</f>
        <v>-0.39825157843613329</v>
      </c>
      <c r="AI95">
        <f t="shared" si="43"/>
        <v>100.39825157843613</v>
      </c>
      <c r="AJ95">
        <v>1.101</v>
      </c>
      <c r="AK95">
        <v>0.3</v>
      </c>
      <c r="AL95">
        <f>((AJ95-AJ90-W95)/I101)*100</f>
        <v>-2.1184400577756399</v>
      </c>
      <c r="AM95">
        <f t="shared" si="44"/>
        <v>102.11844005777564</v>
      </c>
    </row>
    <row r="96" spans="1:39" x14ac:dyDescent="0.25">
      <c r="A96">
        <v>6</v>
      </c>
      <c r="B96">
        <v>1.0767</v>
      </c>
      <c r="C96">
        <f t="shared" si="35"/>
        <v>3.0999999999998806E-3</v>
      </c>
      <c r="D96">
        <v>1.2123999999999999</v>
      </c>
      <c r="E96">
        <v>10.8</v>
      </c>
      <c r="F96">
        <f>((D96-D90-C96)/B101)*100</f>
        <v>13.516160626836449</v>
      </c>
      <c r="G96">
        <f t="shared" si="36"/>
        <v>86.483839373163548</v>
      </c>
      <c r="H96">
        <v>1.2114</v>
      </c>
      <c r="I96">
        <v>9.8000000000000007</v>
      </c>
      <c r="J96">
        <f>((H96-H90-C96)/C101)*100</f>
        <v>11.642761093679976</v>
      </c>
      <c r="K96">
        <f t="shared" si="37"/>
        <v>88.357238906320021</v>
      </c>
      <c r="L96">
        <v>1.2336</v>
      </c>
      <c r="M96">
        <v>10.8</v>
      </c>
      <c r="N96">
        <f>((L96-L90-C96)/D101)*100</f>
        <v>13.167957642906176</v>
      </c>
      <c r="O96">
        <f t="shared" si="38"/>
        <v>86.832042357093826</v>
      </c>
      <c r="P96">
        <v>1.2108000000000001</v>
      </c>
      <c r="Q96">
        <v>10</v>
      </c>
      <c r="R96">
        <f>((P96-P90-C96)/E101)*100</f>
        <v>11.745933703932501</v>
      </c>
      <c r="S96">
        <f t="shared" si="39"/>
        <v>88.254066296067492</v>
      </c>
      <c r="U96">
        <v>6</v>
      </c>
      <c r="V96">
        <v>1.1228</v>
      </c>
      <c r="W96">
        <f t="shared" si="40"/>
        <v>-2.2599999999999953E-2</v>
      </c>
      <c r="X96">
        <v>1.1171</v>
      </c>
      <c r="Y96">
        <v>1.7</v>
      </c>
      <c r="Z96">
        <f>((X96-X90-W96)/F101)*100</f>
        <v>3.8741360494725332</v>
      </c>
      <c r="AA96">
        <f t="shared" si="41"/>
        <v>96.12586395052746</v>
      </c>
      <c r="AB96">
        <v>1.1319999999999999</v>
      </c>
      <c r="AC96">
        <v>2.5</v>
      </c>
      <c r="AD96">
        <f>((AB96-AB90-W96)/G101)*100</f>
        <v>4.6313799621928098</v>
      </c>
      <c r="AE96">
        <f t="shared" si="42"/>
        <v>95.36862003780719</v>
      </c>
      <c r="AF96">
        <v>1.1458999999999999</v>
      </c>
      <c r="AG96">
        <v>2.1</v>
      </c>
      <c r="AH96">
        <f>((AF96-AF90-W96)/H101)*100</f>
        <v>3.8368139873724978</v>
      </c>
      <c r="AI96">
        <f t="shared" si="43"/>
        <v>96.163186012627506</v>
      </c>
      <c r="AJ96">
        <v>1.1019000000000001</v>
      </c>
      <c r="AK96">
        <v>0.5</v>
      </c>
      <c r="AL96">
        <f>((AJ96-AJ90-W96)/I101)*100</f>
        <v>2.2147327876745431</v>
      </c>
      <c r="AM96">
        <f t="shared" si="44"/>
        <v>97.785267212325451</v>
      </c>
    </row>
    <row r="97" spans="1:39" x14ac:dyDescent="0.25">
      <c r="A97">
        <v>7</v>
      </c>
      <c r="B97">
        <v>1.0739000000000001</v>
      </c>
      <c r="C97">
        <f t="shared" si="35"/>
        <v>-2.7999999999999137E-3</v>
      </c>
      <c r="D97">
        <v>1.2108000000000001</v>
      </c>
      <c r="E97">
        <v>11.3</v>
      </c>
      <c r="F97">
        <f>((D97-D90-C97)/B101)*100</f>
        <v>13.937316356513232</v>
      </c>
      <c r="G97">
        <f t="shared" si="36"/>
        <v>86.062683643486764</v>
      </c>
      <c r="H97">
        <v>1.2111000000000001</v>
      </c>
      <c r="I97">
        <v>10.4</v>
      </c>
      <c r="J97">
        <f>((H97-H90-C97)/C101)*100</f>
        <v>12.270282384580899</v>
      </c>
      <c r="K97">
        <f t="shared" si="37"/>
        <v>87.729717615419105</v>
      </c>
      <c r="L97">
        <v>1.2332000000000001</v>
      </c>
      <c r="M97">
        <v>11.2</v>
      </c>
      <c r="N97">
        <f>((L97-L90-C97)/D101)*100</f>
        <v>13.707226198646918</v>
      </c>
      <c r="O97">
        <f t="shared" si="38"/>
        <v>86.292773801353079</v>
      </c>
      <c r="P97">
        <v>1.2095</v>
      </c>
      <c r="Q97">
        <v>10.199999999999999</v>
      </c>
      <c r="R97">
        <f>((P97-P90-C97)/E101)*100</f>
        <v>12.219477043442456</v>
      </c>
      <c r="S97">
        <f t="shared" si="39"/>
        <v>87.780522956557547</v>
      </c>
      <c r="U97">
        <v>7</v>
      </c>
      <c r="V97">
        <v>1.1052999999999999</v>
      </c>
      <c r="W97">
        <f t="shared" si="40"/>
        <v>-1.7500000000000071E-2</v>
      </c>
      <c r="X97">
        <v>1.1234999999999999</v>
      </c>
      <c r="Y97">
        <v>1.7</v>
      </c>
      <c r="Z97">
        <f>((X97-X90-W97)/F101)*100</f>
        <v>3.9923608584940027</v>
      </c>
      <c r="AA97">
        <f t="shared" si="41"/>
        <v>96.00763914150599</v>
      </c>
      <c r="AB97">
        <v>1.129</v>
      </c>
      <c r="AC97">
        <v>2.5</v>
      </c>
      <c r="AD97">
        <f>((AB97-AB90-W97)/G101)*100</f>
        <v>3.8657844990548353</v>
      </c>
      <c r="AE97">
        <f t="shared" si="42"/>
        <v>96.13421550094516</v>
      </c>
      <c r="AF97">
        <v>1.1516999999999999</v>
      </c>
      <c r="AG97">
        <v>2.1</v>
      </c>
      <c r="AH97">
        <f>((AF97-AF90-W97)/H101)*100</f>
        <v>3.9048081593006323</v>
      </c>
      <c r="AI97">
        <f t="shared" si="43"/>
        <v>96.095191840699371</v>
      </c>
      <c r="AJ97">
        <v>1.1017999999999999</v>
      </c>
      <c r="AK97">
        <v>0.7</v>
      </c>
      <c r="AL97">
        <f>((AJ97-AJ90-W97)/I101)*100</f>
        <v>1.7140105922002924</v>
      </c>
      <c r="AM97">
        <f t="shared" si="44"/>
        <v>98.285989407799704</v>
      </c>
    </row>
    <row r="99" spans="1:39" x14ac:dyDescent="0.25">
      <c r="B99" t="s">
        <v>8</v>
      </c>
      <c r="V99" t="s">
        <v>9</v>
      </c>
    </row>
    <row r="100" spans="1:39" x14ac:dyDescent="0.25">
      <c r="B100">
        <v>1</v>
      </c>
      <c r="C100">
        <v>2</v>
      </c>
      <c r="D100">
        <v>3</v>
      </c>
      <c r="E100">
        <v>4</v>
      </c>
      <c r="F100">
        <v>5</v>
      </c>
      <c r="G100">
        <v>6</v>
      </c>
      <c r="H100">
        <v>7</v>
      </c>
      <c r="I100">
        <v>8</v>
      </c>
      <c r="V100">
        <v>1</v>
      </c>
      <c r="W100">
        <v>2</v>
      </c>
      <c r="X100">
        <v>3</v>
      </c>
      <c r="Y100">
        <v>4</v>
      </c>
      <c r="Z100">
        <v>5</v>
      </c>
      <c r="AA100">
        <v>6</v>
      </c>
      <c r="AB100">
        <v>7</v>
      </c>
      <c r="AC100">
        <v>8</v>
      </c>
    </row>
    <row r="101" spans="1:39" x14ac:dyDescent="0.25">
      <c r="B101">
        <v>1.0209999999999999</v>
      </c>
      <c r="C101">
        <v>0.89239999999999997</v>
      </c>
      <c r="D101">
        <v>1.0199</v>
      </c>
      <c r="E101">
        <v>0.97140000000000004</v>
      </c>
      <c r="F101">
        <v>1.0995999999999999</v>
      </c>
      <c r="G101">
        <v>1.0580000000000001</v>
      </c>
      <c r="H101">
        <v>1.0295000000000001</v>
      </c>
      <c r="I101">
        <v>1.0385</v>
      </c>
      <c r="V101">
        <v>0.85260000000000002</v>
      </c>
      <c r="W101">
        <v>0.7702</v>
      </c>
      <c r="X101">
        <v>0.85119999999999996</v>
      </c>
      <c r="Y101">
        <v>0.85699999999999998</v>
      </c>
      <c r="Z101">
        <v>1.0966</v>
      </c>
      <c r="AA101">
        <v>1.0556000000000001</v>
      </c>
      <c r="AB101">
        <v>1.0277000000000001</v>
      </c>
      <c r="AC101">
        <v>1.0383</v>
      </c>
    </row>
  </sheetData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11118-E109-4A0B-837B-A74035ADB61E}">
  <dimension ref="A1:AM101"/>
  <sheetViews>
    <sheetView topLeftCell="Q1" zoomScale="96" workbookViewId="0">
      <selection activeCell="AE12" sqref="AE12"/>
    </sheetView>
  </sheetViews>
  <sheetFormatPr defaultRowHeight="15" x14ac:dyDescent="0.25"/>
  <cols>
    <col min="1" max="1" width="7.7109375" customWidth="1"/>
    <col min="3" max="3" width="12.7109375" customWidth="1"/>
    <col min="23" max="23" width="13.140625" customWidth="1"/>
  </cols>
  <sheetData>
    <row r="1" spans="2:39" x14ac:dyDescent="0.25">
      <c r="B1" t="s">
        <v>19</v>
      </c>
    </row>
    <row r="2" spans="2:39" x14ac:dyDescent="0.25">
      <c r="V2" t="s">
        <v>6</v>
      </c>
    </row>
    <row r="3" spans="2:39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V3" s="1" t="s">
        <v>4</v>
      </c>
      <c r="W3" s="1" t="s">
        <v>10</v>
      </c>
      <c r="X3" s="1">
        <v>5</v>
      </c>
      <c r="Y3" s="1"/>
      <c r="Z3" s="1"/>
      <c r="AA3" s="1"/>
      <c r="AB3" s="1">
        <v>6</v>
      </c>
      <c r="AC3" s="1"/>
      <c r="AD3" s="1"/>
      <c r="AE3" s="1"/>
      <c r="AF3" s="1">
        <v>7</v>
      </c>
      <c r="AG3" s="1"/>
      <c r="AH3" s="1"/>
      <c r="AI3" s="1"/>
      <c r="AJ3" s="1">
        <v>8</v>
      </c>
      <c r="AK3" s="1"/>
      <c r="AL3" s="1"/>
    </row>
    <row r="4" spans="2:39" x14ac:dyDescent="0.25">
      <c r="U4" t="s">
        <v>0</v>
      </c>
      <c r="V4" t="s">
        <v>2</v>
      </c>
      <c r="X4" t="s">
        <v>2</v>
      </c>
      <c r="Y4" t="s">
        <v>3</v>
      </c>
      <c r="Z4" t="s">
        <v>15</v>
      </c>
      <c r="AA4" t="s">
        <v>7</v>
      </c>
      <c r="AB4" t="s">
        <v>2</v>
      </c>
      <c r="AC4" t="s">
        <v>3</v>
      </c>
      <c r="AD4" t="s">
        <v>15</v>
      </c>
      <c r="AE4" t="s">
        <v>7</v>
      </c>
      <c r="AF4" t="s">
        <v>5</v>
      </c>
      <c r="AG4" t="s">
        <v>3</v>
      </c>
      <c r="AH4" t="s">
        <v>15</v>
      </c>
      <c r="AI4" t="s">
        <v>7</v>
      </c>
      <c r="AJ4" t="s">
        <v>2</v>
      </c>
      <c r="AK4" t="s">
        <v>3</v>
      </c>
      <c r="AL4" t="s">
        <v>15</v>
      </c>
      <c r="AM4" t="s">
        <v>7</v>
      </c>
    </row>
    <row r="5" spans="2:39" x14ac:dyDescent="0.25">
      <c r="U5">
        <v>0</v>
      </c>
      <c r="V5">
        <v>1.0382</v>
      </c>
      <c r="X5">
        <v>1.0465</v>
      </c>
      <c r="Y5">
        <v>0</v>
      </c>
      <c r="AB5">
        <v>0.99119999999999997</v>
      </c>
      <c r="AC5">
        <v>0</v>
      </c>
      <c r="AF5">
        <v>1.0024999999999999</v>
      </c>
      <c r="AG5">
        <v>0</v>
      </c>
      <c r="AJ5">
        <v>1.038</v>
      </c>
      <c r="AK5">
        <v>0</v>
      </c>
    </row>
    <row r="6" spans="2:39" x14ac:dyDescent="0.25">
      <c r="U6">
        <v>1</v>
      </c>
      <c r="V6">
        <v>1.0403</v>
      </c>
      <c r="W6">
        <f>V6-V5</f>
        <v>2.0999999999999908E-3</v>
      </c>
      <c r="X6">
        <v>1.0462</v>
      </c>
      <c r="Y6">
        <v>0.4</v>
      </c>
      <c r="Z6">
        <f>((X6-X5-W6)/F16)*100</f>
        <v>-0.25731746542296108</v>
      </c>
      <c r="AA6">
        <f>100-Z6</f>
        <v>100.25731746542296</v>
      </c>
      <c r="AB6">
        <v>0.99309999999999998</v>
      </c>
      <c r="AC6">
        <v>0.7</v>
      </c>
      <c r="AD6">
        <f>((AB6-AB5-W6)/G16)*100</f>
        <v>-2.4709661477635037E-2</v>
      </c>
      <c r="AE6">
        <f>100-AD6</f>
        <v>100.02470966147763</v>
      </c>
      <c r="AF6">
        <v>1.0019</v>
      </c>
      <c r="AG6">
        <v>0.6</v>
      </c>
      <c r="AH6">
        <f>((AF6-AF5-W6)/H16)*100</f>
        <v>-0.29735682819382431</v>
      </c>
      <c r="AI6">
        <f>100-AH6</f>
        <v>100.29735682819383</v>
      </c>
      <c r="AJ6">
        <v>1.0394000000000001</v>
      </c>
      <c r="AK6">
        <v>0.6</v>
      </c>
      <c r="AL6">
        <f>((AJ6-AJ5-W6)/I16)*100</f>
        <v>-7.645259938837079E-2</v>
      </c>
      <c r="AM6">
        <f>100-AL6</f>
        <v>100.07645259938838</v>
      </c>
    </row>
    <row r="7" spans="2:39" x14ac:dyDescent="0.25">
      <c r="U7">
        <v>2</v>
      </c>
      <c r="V7">
        <v>1.0488999999999999</v>
      </c>
      <c r="W7">
        <f t="shared" ref="W7:W12" si="0">V7-V6</f>
        <v>8.599999999999941E-3</v>
      </c>
      <c r="X7">
        <v>1.0541</v>
      </c>
      <c r="Y7">
        <v>0.5</v>
      </c>
      <c r="Z7">
        <f>((X7-X5-W7)/F16)*100</f>
        <v>-0.10721561059289053</v>
      </c>
      <c r="AA7">
        <f t="shared" ref="AA7:AA12" si="1">100-Z7</f>
        <v>100.10721561059289</v>
      </c>
      <c r="AB7">
        <v>0.99950000000000006</v>
      </c>
      <c r="AC7">
        <v>0.9</v>
      </c>
      <c r="AD7">
        <f>((AB7-AB5-W7)/G16)*100</f>
        <v>-3.7064492216438837E-2</v>
      </c>
      <c r="AE7">
        <f t="shared" ref="AE7:AE12" si="2">100-AD7</f>
        <v>100.03706449221644</v>
      </c>
      <c r="AF7">
        <v>1.0089999999999999</v>
      </c>
      <c r="AG7">
        <v>1.2</v>
      </c>
      <c r="AH7">
        <f>((AF7-AF5-W7)/H16)*100</f>
        <v>-0.23127753303964654</v>
      </c>
      <c r="AI7">
        <f t="shared" ref="AI7:AI12" si="3">100-AH7</f>
        <v>100.23127753303964</v>
      </c>
      <c r="AJ7">
        <v>1.0437000000000001</v>
      </c>
      <c r="AK7">
        <v>0.8</v>
      </c>
      <c r="AL7">
        <f>((AJ7-AJ5-W7)/I16)*100</f>
        <v>-0.31673219746613179</v>
      </c>
      <c r="AM7">
        <f t="shared" ref="AM7:AM12" si="4">100-AL7</f>
        <v>100.31673219746614</v>
      </c>
    </row>
    <row r="8" spans="2:39" x14ac:dyDescent="0.25">
      <c r="U8">
        <v>3</v>
      </c>
      <c r="V8">
        <v>1.0548999999999999</v>
      </c>
      <c r="W8">
        <f t="shared" si="0"/>
        <v>6.0000000000000053E-3</v>
      </c>
      <c r="X8">
        <v>1.0586</v>
      </c>
      <c r="Y8">
        <v>1.2</v>
      </c>
      <c r="Z8">
        <f>((X8-X5-W8)/F16)*100</f>
        <v>0.65401522461670358</v>
      </c>
      <c r="AA8">
        <f t="shared" si="1"/>
        <v>99.3459847753833</v>
      </c>
      <c r="AB8">
        <v>1.0051000000000001</v>
      </c>
      <c r="AC8">
        <v>1.1000000000000001</v>
      </c>
      <c r="AD8">
        <f>((AB8-AB5-W8)/G16)*100</f>
        <v>0.97603162836670743</v>
      </c>
      <c r="AE8">
        <f t="shared" si="2"/>
        <v>99.023968371633288</v>
      </c>
      <c r="AF8">
        <v>1.0136000000000001</v>
      </c>
      <c r="AG8">
        <v>1.7</v>
      </c>
      <c r="AH8">
        <f>((AF8-AF5-W8)/H16)*100</f>
        <v>0.56167400881058416</v>
      </c>
      <c r="AI8">
        <f t="shared" si="3"/>
        <v>99.438325991189416</v>
      </c>
      <c r="AJ8">
        <v>1.0485</v>
      </c>
      <c r="AK8">
        <v>1.1000000000000001</v>
      </c>
      <c r="AL8">
        <f>((AJ8-AJ5-W8)/I16)*100</f>
        <v>0.49148099606814644</v>
      </c>
      <c r="AM8">
        <f t="shared" si="4"/>
        <v>99.508519003931852</v>
      </c>
    </row>
    <row r="9" spans="2:39" x14ac:dyDescent="0.25">
      <c r="U9">
        <v>4</v>
      </c>
      <c r="V9">
        <v>1.0585</v>
      </c>
      <c r="W9">
        <f t="shared" si="0"/>
        <v>3.6000000000000476E-3</v>
      </c>
      <c r="X9">
        <v>1.0629999999999999</v>
      </c>
      <c r="Y9">
        <v>1.5</v>
      </c>
      <c r="Z9">
        <f>((X9-X5-W9)/F16)*100</f>
        <v>1.3830813766484307</v>
      </c>
      <c r="AA9">
        <f t="shared" si="1"/>
        <v>98.616918623351566</v>
      </c>
      <c r="AB9">
        <v>1.0086999999999999</v>
      </c>
      <c r="AC9">
        <v>1.7</v>
      </c>
      <c r="AD9">
        <f>((AB9-AB5-W9)/G16)*100</f>
        <v>1.7173214726958133</v>
      </c>
      <c r="AE9">
        <f t="shared" si="2"/>
        <v>98.282678527304185</v>
      </c>
      <c r="AF9">
        <v>1.0181</v>
      </c>
      <c r="AG9">
        <v>2</v>
      </c>
      <c r="AH9">
        <f>((AF9-AF5-W9)/H16)*100</f>
        <v>1.3215859030837016</v>
      </c>
      <c r="AI9">
        <f t="shared" si="3"/>
        <v>98.678414096916299</v>
      </c>
      <c r="AJ9">
        <v>1.0527</v>
      </c>
      <c r="AK9">
        <v>1.2</v>
      </c>
      <c r="AL9">
        <f>((AJ9-AJ5-W9)/I16)*100</f>
        <v>1.2123197903014293</v>
      </c>
      <c r="AM9">
        <f t="shared" si="4"/>
        <v>98.787680209698564</v>
      </c>
    </row>
    <row r="10" spans="2:39" x14ac:dyDescent="0.25">
      <c r="U10">
        <v>5</v>
      </c>
      <c r="V10">
        <v>1.0569999999999999</v>
      </c>
      <c r="W10">
        <f t="shared" si="0"/>
        <v>-1.5000000000000568E-3</v>
      </c>
      <c r="X10">
        <v>1.0626</v>
      </c>
      <c r="Y10">
        <v>1.5</v>
      </c>
      <c r="Z10">
        <f>((X10-X5-W10)/F16)*100</f>
        <v>1.8869947464350876</v>
      </c>
      <c r="AA10">
        <f t="shared" si="1"/>
        <v>98.113005253564907</v>
      </c>
      <c r="AB10">
        <v>1.0064</v>
      </c>
      <c r="AC10">
        <v>1.7</v>
      </c>
      <c r="AD10">
        <f>((AB10-AB5-W10)/G16)*100</f>
        <v>2.0632567333827585</v>
      </c>
      <c r="AE10">
        <f t="shared" si="2"/>
        <v>97.936743266617242</v>
      </c>
      <c r="AF10">
        <v>1.0177</v>
      </c>
      <c r="AG10">
        <v>2</v>
      </c>
      <c r="AH10">
        <f>((AF10-AF5-W10)/H16)*100</f>
        <v>1.8392070484581673</v>
      </c>
      <c r="AI10">
        <f t="shared" si="3"/>
        <v>98.160792951541836</v>
      </c>
      <c r="AJ10">
        <v>1.0527</v>
      </c>
      <c r="AK10">
        <v>1.7</v>
      </c>
      <c r="AL10">
        <f>((AJ10-AJ5-W10)/I16)*100</f>
        <v>1.7693315858453467</v>
      </c>
      <c r="AM10">
        <f t="shared" si="4"/>
        <v>98.23066841415465</v>
      </c>
    </row>
    <row r="11" spans="2:39" x14ac:dyDescent="0.25">
      <c r="U11">
        <v>6</v>
      </c>
      <c r="V11">
        <v>1.0489999999999999</v>
      </c>
      <c r="W11">
        <f t="shared" si="0"/>
        <v>-8.0000000000000071E-3</v>
      </c>
      <c r="X11">
        <v>1.0577000000000001</v>
      </c>
      <c r="Y11">
        <v>1.6</v>
      </c>
      <c r="Z11">
        <f>((X11-X5-W11)/F16)*100</f>
        <v>2.0585397233837361</v>
      </c>
      <c r="AA11">
        <f t="shared" si="1"/>
        <v>97.941460276616269</v>
      </c>
      <c r="AB11">
        <v>1.0038</v>
      </c>
      <c r="AC11">
        <v>1.7</v>
      </c>
      <c r="AD11">
        <f>((AB11-AB5-W11)/G16)*100</f>
        <v>2.5450951321966966</v>
      </c>
      <c r="AE11">
        <f t="shared" si="2"/>
        <v>97.454904867803307</v>
      </c>
      <c r="AF11">
        <v>1.0147999999999999</v>
      </c>
      <c r="AG11">
        <v>2</v>
      </c>
      <c r="AH11">
        <f>((AF11-AF5-W11)/H16)*100</f>
        <v>2.2356828193832579</v>
      </c>
      <c r="AI11">
        <f t="shared" si="3"/>
        <v>97.764317180616743</v>
      </c>
      <c r="AJ11">
        <v>1.0489999999999999</v>
      </c>
      <c r="AK11">
        <v>2</v>
      </c>
      <c r="AL11">
        <f>((AJ11-AJ5-W11)/I16)*100</f>
        <v>2.0751419833988538</v>
      </c>
      <c r="AM11">
        <f t="shared" si="4"/>
        <v>97.924858016601149</v>
      </c>
    </row>
    <row r="12" spans="2:39" x14ac:dyDescent="0.25">
      <c r="U12">
        <v>7</v>
      </c>
      <c r="V12">
        <v>1.0472999999999999</v>
      </c>
      <c r="W12">
        <f t="shared" si="0"/>
        <v>-1.7000000000000348E-3</v>
      </c>
      <c r="X12">
        <v>1.0563</v>
      </c>
      <c r="Y12">
        <v>2</v>
      </c>
      <c r="Z12">
        <f>((X12-X5-W12)/F16)*100</f>
        <v>1.2329795218183839</v>
      </c>
      <c r="AA12">
        <f t="shared" si="1"/>
        <v>98.767020478181621</v>
      </c>
      <c r="AB12">
        <v>1.0004</v>
      </c>
      <c r="AC12">
        <v>2</v>
      </c>
      <c r="AD12">
        <f>((AB12-AB5-W12)/G16)*100</f>
        <v>1.3466765505312603</v>
      </c>
      <c r="AE12">
        <f t="shared" si="2"/>
        <v>98.653323449468743</v>
      </c>
      <c r="AF12">
        <v>1.0136000000000001</v>
      </c>
      <c r="AG12">
        <v>2.1</v>
      </c>
      <c r="AH12">
        <f>((AF12-AF5-W12)/H16)*100</f>
        <v>1.409691629955963</v>
      </c>
      <c r="AI12">
        <f t="shared" si="3"/>
        <v>98.590308370044042</v>
      </c>
      <c r="AJ12">
        <v>1.0497000000000001</v>
      </c>
      <c r="AK12">
        <v>2</v>
      </c>
      <c r="AL12">
        <f>((AJ12-AJ5-W12)/I16)*100</f>
        <v>1.4635211882918391</v>
      </c>
      <c r="AM12">
        <f t="shared" si="4"/>
        <v>98.536478811708164</v>
      </c>
    </row>
    <row r="14" spans="2:39" x14ac:dyDescent="0.25">
      <c r="B14" t="s">
        <v>8</v>
      </c>
      <c r="V14" t="s">
        <v>9</v>
      </c>
    </row>
    <row r="15" spans="2:39" x14ac:dyDescent="0.25">
      <c r="F15">
        <v>5</v>
      </c>
      <c r="G15">
        <v>6</v>
      </c>
      <c r="H15">
        <v>7</v>
      </c>
      <c r="I15">
        <v>8</v>
      </c>
      <c r="V15">
        <v>1</v>
      </c>
      <c r="W15">
        <v>2</v>
      </c>
      <c r="X15">
        <v>3</v>
      </c>
      <c r="Y15">
        <v>4</v>
      </c>
      <c r="Z15">
        <v>5</v>
      </c>
      <c r="AA15">
        <v>6</v>
      </c>
      <c r="AB15">
        <v>7</v>
      </c>
      <c r="AC15">
        <v>8</v>
      </c>
    </row>
    <row r="16" spans="2:39" x14ac:dyDescent="0.25">
      <c r="F16">
        <v>0.93269999999999997</v>
      </c>
      <c r="G16">
        <v>0.80940000000000001</v>
      </c>
      <c r="H16">
        <v>0.90800000000000003</v>
      </c>
      <c r="I16">
        <v>0.91559999999999997</v>
      </c>
      <c r="V16">
        <v>0.43680000000000002</v>
      </c>
      <c r="W16">
        <v>0.46539999999999998</v>
      </c>
      <c r="X16">
        <v>0.38030000000000003</v>
      </c>
      <c r="Y16">
        <v>0.33650000000000002</v>
      </c>
      <c r="Z16">
        <v>0.92549999999999999</v>
      </c>
      <c r="AA16">
        <v>0.8024</v>
      </c>
      <c r="AB16">
        <v>0.90329999999999999</v>
      </c>
      <c r="AC16">
        <v>0.91249999999999998</v>
      </c>
    </row>
    <row r="18" spans="2:39" x14ac:dyDescent="0.25">
      <c r="B18" t="s">
        <v>21</v>
      </c>
    </row>
    <row r="19" spans="2:39" x14ac:dyDescent="0.25">
      <c r="V19" t="s">
        <v>6</v>
      </c>
    </row>
    <row r="20" spans="2:39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V20" s="1" t="s">
        <v>4</v>
      </c>
      <c r="W20" s="1" t="s">
        <v>10</v>
      </c>
      <c r="X20" s="1">
        <v>5</v>
      </c>
      <c r="Y20" s="1"/>
      <c r="Z20" s="1"/>
      <c r="AA20" s="1"/>
      <c r="AB20" s="1">
        <v>6</v>
      </c>
      <c r="AC20" s="1"/>
      <c r="AD20" s="1"/>
      <c r="AE20" s="1"/>
      <c r="AF20" s="1">
        <v>7</v>
      </c>
      <c r="AG20" s="1"/>
      <c r="AH20" s="1"/>
      <c r="AI20" s="1"/>
      <c r="AJ20" s="1">
        <v>8</v>
      </c>
      <c r="AK20" s="1"/>
      <c r="AL20" s="1"/>
    </row>
    <row r="21" spans="2:39" x14ac:dyDescent="0.25">
      <c r="U21" t="s">
        <v>0</v>
      </c>
      <c r="V21" t="s">
        <v>2</v>
      </c>
      <c r="X21" t="s">
        <v>2</v>
      </c>
      <c r="Y21" t="s">
        <v>3</v>
      </c>
      <c r="Z21" t="s">
        <v>15</v>
      </c>
      <c r="AA21" t="s">
        <v>7</v>
      </c>
      <c r="AB21" t="s">
        <v>2</v>
      </c>
      <c r="AC21" t="s">
        <v>3</v>
      </c>
      <c r="AD21" t="s">
        <v>15</v>
      </c>
      <c r="AE21" t="s">
        <v>7</v>
      </c>
      <c r="AF21" t="s">
        <v>5</v>
      </c>
      <c r="AG21" t="s">
        <v>3</v>
      </c>
      <c r="AH21" t="s">
        <v>15</v>
      </c>
      <c r="AI21" t="s">
        <v>7</v>
      </c>
      <c r="AJ21" t="s">
        <v>2</v>
      </c>
      <c r="AK21" t="s">
        <v>3</v>
      </c>
      <c r="AL21" t="s">
        <v>15</v>
      </c>
      <c r="AM21" t="s">
        <v>7</v>
      </c>
    </row>
    <row r="22" spans="2:39" x14ac:dyDescent="0.25">
      <c r="U22">
        <v>0</v>
      </c>
      <c r="V22">
        <v>1.0046999999999999</v>
      </c>
      <c r="X22">
        <v>0.98750000000000004</v>
      </c>
      <c r="Y22">
        <v>0</v>
      </c>
      <c r="AB22">
        <v>1.0646</v>
      </c>
      <c r="AC22">
        <v>0</v>
      </c>
      <c r="AF22">
        <v>1.0281</v>
      </c>
      <c r="AG22">
        <v>0</v>
      </c>
      <c r="AJ22">
        <v>0.99150000000000005</v>
      </c>
      <c r="AK22">
        <v>0</v>
      </c>
    </row>
    <row r="23" spans="2:39" x14ac:dyDescent="0.25">
      <c r="U23">
        <v>1</v>
      </c>
      <c r="V23">
        <v>1.0082</v>
      </c>
      <c r="W23">
        <f>V23-V22</f>
        <v>3.5000000000000586E-3</v>
      </c>
      <c r="X23">
        <v>0.99299999999999999</v>
      </c>
      <c r="Y23">
        <v>1.6</v>
      </c>
      <c r="Z23">
        <f>((X23-X22-W23)/F33)*100</f>
        <v>0.21507688998815902</v>
      </c>
      <c r="AA23">
        <f>100-Z23</f>
        <v>99.784923110011846</v>
      </c>
      <c r="AB23">
        <v>1.0643</v>
      </c>
      <c r="AC23">
        <v>1.7</v>
      </c>
      <c r="AD23">
        <f>((AB23-AB22-W23)/G33)*100</f>
        <v>-0.41063323968014109</v>
      </c>
      <c r="AE23">
        <f>100-AD23</f>
        <v>100.41063323968014</v>
      </c>
      <c r="AF23">
        <v>1.0342</v>
      </c>
      <c r="AG23">
        <v>1.6</v>
      </c>
      <c r="AH23">
        <f>((AF23-AF22-W23)/H33)*100</f>
        <v>0.26436197254701937</v>
      </c>
      <c r="AI23">
        <f>100-AH23</f>
        <v>99.735638027452978</v>
      </c>
      <c r="AJ23">
        <v>1.0048999999999999</v>
      </c>
      <c r="AK23">
        <v>2.7</v>
      </c>
      <c r="AL23">
        <f>((AJ23-AJ22-W23)/I33)*100</f>
        <v>1.0928358538469807</v>
      </c>
      <c r="AM23">
        <f>100-AL23</f>
        <v>98.907164146153022</v>
      </c>
    </row>
    <row r="24" spans="2:39" x14ac:dyDescent="0.25">
      <c r="U24">
        <v>2</v>
      </c>
      <c r="V24">
        <v>1.0125</v>
      </c>
      <c r="W24">
        <f t="shared" ref="W24:W25" si="5">V24-V23</f>
        <v>4.2999999999999705E-3</v>
      </c>
      <c r="X24">
        <v>0.99719999999999998</v>
      </c>
      <c r="Y24">
        <v>2.1</v>
      </c>
      <c r="Z24">
        <f>((X24-X22-W24)/F33)*100</f>
        <v>0.58070760296805679</v>
      </c>
      <c r="AA24">
        <f t="shared" ref="AA24:AA29" si="6">100-Z24</f>
        <v>99.419292397031938</v>
      </c>
      <c r="AB24">
        <v>1.07</v>
      </c>
      <c r="AC24">
        <v>1.8</v>
      </c>
      <c r="AD24">
        <f>((AB24-AB22-W24)/G33)*100</f>
        <v>0.11886751674952463</v>
      </c>
      <c r="AE24">
        <f t="shared" ref="AE24:AE29" si="7">100-AD24</f>
        <v>99.881132483250482</v>
      </c>
      <c r="AF24">
        <v>1.04</v>
      </c>
      <c r="AG24">
        <v>1.9</v>
      </c>
      <c r="AH24">
        <f>((AF24-AF22-W24)/H33)*100</f>
        <v>0.77275038129131168</v>
      </c>
      <c r="AI24">
        <f t="shared" ref="AI24:AI29" si="8">100-AH24</f>
        <v>99.227249618708683</v>
      </c>
      <c r="AJ24">
        <v>1.0052000000000001</v>
      </c>
      <c r="AK24">
        <v>2.8</v>
      </c>
      <c r="AL24">
        <f>((AJ24-AJ22-W24)/I33)*100</f>
        <v>1.0376421238547384</v>
      </c>
      <c r="AM24">
        <f t="shared" ref="AM24:AM29" si="9">100-AL24</f>
        <v>98.962357876145262</v>
      </c>
    </row>
    <row r="25" spans="2:39" x14ac:dyDescent="0.25">
      <c r="U25">
        <v>3</v>
      </c>
      <c r="V25">
        <v>1.0067999999999999</v>
      </c>
      <c r="W25">
        <f t="shared" si="5"/>
        <v>-5.7000000000000384E-3</v>
      </c>
      <c r="X25">
        <v>0.99450000000000005</v>
      </c>
      <c r="Y25">
        <v>2.1</v>
      </c>
      <c r="Z25">
        <f>((X25-X22-W25)/F33)*100</f>
        <v>1.3657382514248892</v>
      </c>
      <c r="AA25">
        <f t="shared" si="6"/>
        <v>98.634261748575113</v>
      </c>
      <c r="AB25">
        <v>1.0676000000000001</v>
      </c>
      <c r="AC25">
        <v>2</v>
      </c>
      <c r="AD25">
        <f>((AB25-AB22-W25)/G33)*100</f>
        <v>0.94013399610980675</v>
      </c>
      <c r="AE25">
        <f t="shared" si="7"/>
        <v>99.059866003890193</v>
      </c>
      <c r="AF25">
        <v>1.0338000000000001</v>
      </c>
      <c r="AG25">
        <v>2</v>
      </c>
      <c r="AH25">
        <f>((AF25-AF22-W25)/H33)*100</f>
        <v>1.1591255719369677</v>
      </c>
      <c r="AI25">
        <f t="shared" si="8"/>
        <v>98.840874428063032</v>
      </c>
      <c r="AJ25">
        <v>1.0015000000000001</v>
      </c>
      <c r="AK25">
        <v>2.8</v>
      </c>
      <c r="AL25">
        <f>((AJ25-AJ22-W25)/I33)*100</f>
        <v>1.7330831217573734</v>
      </c>
      <c r="AM25">
        <f t="shared" si="9"/>
        <v>98.266916878242625</v>
      </c>
    </row>
    <row r="26" spans="2:39" x14ac:dyDescent="0.25">
      <c r="U26">
        <v>4</v>
      </c>
      <c r="V26">
        <v>1.0065</v>
      </c>
      <c r="W26">
        <f>V26-V25</f>
        <v>-2.9999999999996696E-4</v>
      </c>
      <c r="X26">
        <v>0.99309999999999998</v>
      </c>
      <c r="Y26">
        <v>2.1</v>
      </c>
      <c r="Z26">
        <f>((X26-X22-W26)/F33)*100</f>
        <v>0.63447682546509365</v>
      </c>
      <c r="AA26">
        <f t="shared" si="6"/>
        <v>99.3655231745349</v>
      </c>
      <c r="AB26">
        <v>1.0603</v>
      </c>
      <c r="AC26">
        <v>2</v>
      </c>
      <c r="AD26">
        <f>((AB26-AB22-W26)/G33)*100</f>
        <v>-0.43224551545277756</v>
      </c>
      <c r="AE26">
        <f t="shared" si="7"/>
        <v>100.43224551545278</v>
      </c>
      <c r="AF26">
        <v>1.0314000000000001</v>
      </c>
      <c r="AG26">
        <v>2</v>
      </c>
      <c r="AH26">
        <f>((AF26-AF22-W26)/H33)*100</f>
        <v>0.36603965429588686</v>
      </c>
      <c r="AI26">
        <f t="shared" si="8"/>
        <v>99.633960345704111</v>
      </c>
      <c r="AJ26">
        <v>0.99919999999999998</v>
      </c>
      <c r="AK26">
        <v>2.8</v>
      </c>
      <c r="AL26">
        <f>((AJ26-AJ22-W26)/I33)*100</f>
        <v>0.88309967987635452</v>
      </c>
      <c r="AM26">
        <f t="shared" si="9"/>
        <v>99.116900320123648</v>
      </c>
    </row>
    <row r="27" spans="2:39" x14ac:dyDescent="0.25">
      <c r="U27">
        <v>5</v>
      </c>
      <c r="V27">
        <v>1.006</v>
      </c>
      <c r="W27">
        <f>V27-V26</f>
        <v>-4.9999999999994493E-4</v>
      </c>
      <c r="X27">
        <v>0.99339999999999995</v>
      </c>
      <c r="Y27">
        <v>2.5</v>
      </c>
      <c r="Z27">
        <f>((X27-X22-W27)/F33)*100</f>
        <v>0.6882460479621304</v>
      </c>
      <c r="AA27">
        <f t="shared" si="6"/>
        <v>99.311753952037876</v>
      </c>
      <c r="AB27">
        <v>1.0662</v>
      </c>
      <c r="AC27">
        <v>2.6</v>
      </c>
      <c r="AD27">
        <f>((AB27-AB22-W27)/G33)*100</f>
        <v>0.22692889561270702</v>
      </c>
      <c r="AE27">
        <f t="shared" si="7"/>
        <v>99.773071104387299</v>
      </c>
      <c r="AF27">
        <v>1.0328999999999999</v>
      </c>
      <c r="AG27">
        <v>2.2000000000000002</v>
      </c>
      <c r="AH27">
        <f>((AF27-AF22-W27)/H33)*100</f>
        <v>0.53889171326892327</v>
      </c>
      <c r="AI27">
        <f t="shared" si="8"/>
        <v>99.461108286731076</v>
      </c>
      <c r="AJ27">
        <v>1.0022</v>
      </c>
      <c r="AK27">
        <v>3</v>
      </c>
      <c r="AL27">
        <f>((AJ27-AJ22-W27)/I33)*100</f>
        <v>1.2363395518268987</v>
      </c>
      <c r="AM27">
        <f t="shared" si="9"/>
        <v>98.763660448173098</v>
      </c>
    </row>
    <row r="28" spans="2:39" x14ac:dyDescent="0.25">
      <c r="U28">
        <v>6</v>
      </c>
      <c r="V28">
        <v>1.0037</v>
      </c>
      <c r="W28">
        <f>V28-V27</f>
        <v>-2.2999999999999687E-3</v>
      </c>
      <c r="X28">
        <v>0.9929</v>
      </c>
      <c r="Y28">
        <v>2.8</v>
      </c>
      <c r="Z28">
        <f>((X28-X22-W28)/F33)*100</f>
        <v>0.82804602645444991</v>
      </c>
      <c r="AA28">
        <f t="shared" si="6"/>
        <v>99.171953973545556</v>
      </c>
      <c r="AB28">
        <v>1.0636000000000001</v>
      </c>
      <c r="AC28">
        <v>3.3</v>
      </c>
      <c r="AD28">
        <f>((AB28-AB22-W28)/G33)*100</f>
        <v>0.14047979252216111</v>
      </c>
      <c r="AE28">
        <f t="shared" si="7"/>
        <v>99.859520207477843</v>
      </c>
      <c r="AF28">
        <v>1.0317000000000001</v>
      </c>
      <c r="AG28">
        <v>2.2000000000000002</v>
      </c>
      <c r="AH28">
        <f>((AF28-AF22-W28)/H33)*100</f>
        <v>0.5998983223182528</v>
      </c>
      <c r="AI28">
        <f t="shared" si="8"/>
        <v>99.400101677681747</v>
      </c>
      <c r="AJ28">
        <v>1.002</v>
      </c>
      <c r="AK28">
        <v>3</v>
      </c>
      <c r="AL28">
        <f>((AJ28-AJ22-W28)/I33)*100</f>
        <v>1.4129594878021769</v>
      </c>
      <c r="AM28">
        <f t="shared" si="9"/>
        <v>98.587040512197817</v>
      </c>
    </row>
    <row r="29" spans="2:39" x14ac:dyDescent="0.25">
      <c r="U29">
        <v>7</v>
      </c>
      <c r="V29">
        <v>1.0027999999999999</v>
      </c>
      <c r="W29">
        <f>V29-V28</f>
        <v>-9.0000000000012292E-4</v>
      </c>
      <c r="X29">
        <v>0.99519999999999997</v>
      </c>
      <c r="Y29">
        <v>3</v>
      </c>
      <c r="Z29">
        <f>((X29-X22-W29)/F33)*100</f>
        <v>0.92483062694913998</v>
      </c>
      <c r="AA29">
        <f t="shared" si="6"/>
        <v>99.075169373050855</v>
      </c>
      <c r="AB29">
        <v>1.0636000000000001</v>
      </c>
      <c r="AC29">
        <v>3.5</v>
      </c>
      <c r="AD29">
        <f>((AB29-AB22-W29)/G33)*100</f>
        <v>-1.0806137886294245E-2</v>
      </c>
      <c r="AE29">
        <f t="shared" si="7"/>
        <v>100.01080613788629</v>
      </c>
      <c r="AF29">
        <v>1.0324</v>
      </c>
      <c r="AG29">
        <v>2.6</v>
      </c>
      <c r="AH29">
        <f>((AF29-AF22-W29)/H33)*100</f>
        <v>0.52872394509406129</v>
      </c>
      <c r="AI29">
        <f t="shared" si="8"/>
        <v>99.471276054905942</v>
      </c>
      <c r="AJ29">
        <v>1.0063</v>
      </c>
      <c r="AK29">
        <v>3.1</v>
      </c>
      <c r="AL29">
        <f>((AJ29-AJ22-W29)/I33)*100</f>
        <v>1.7330831217573734</v>
      </c>
      <c r="AM29">
        <f t="shared" si="9"/>
        <v>98.266916878242625</v>
      </c>
    </row>
    <row r="31" spans="2:39" x14ac:dyDescent="0.25">
      <c r="V31" t="s">
        <v>9</v>
      </c>
    </row>
    <row r="32" spans="2:39" x14ac:dyDescent="0.25">
      <c r="F32">
        <v>5</v>
      </c>
      <c r="G32">
        <v>6</v>
      </c>
      <c r="H32">
        <v>7</v>
      </c>
      <c r="I32">
        <v>8</v>
      </c>
      <c r="Z32">
        <v>5</v>
      </c>
      <c r="AA32">
        <v>6</v>
      </c>
      <c r="AB32">
        <v>7</v>
      </c>
      <c r="AC32">
        <v>8</v>
      </c>
    </row>
    <row r="33" spans="2:39" x14ac:dyDescent="0.25">
      <c r="F33">
        <v>0.92989999999999995</v>
      </c>
      <c r="G33">
        <v>0.9254</v>
      </c>
      <c r="H33">
        <v>0.98350000000000004</v>
      </c>
      <c r="I33">
        <v>0.90590000000000004</v>
      </c>
      <c r="Z33">
        <v>0.92149999999999999</v>
      </c>
      <c r="AA33">
        <v>0.9163</v>
      </c>
      <c r="AB33">
        <v>0.97609999999999997</v>
      </c>
      <c r="AC33">
        <v>0.89510000000000001</v>
      </c>
    </row>
    <row r="35" spans="2:39" x14ac:dyDescent="0.25">
      <c r="B35" t="s">
        <v>22</v>
      </c>
    </row>
    <row r="36" spans="2:39" x14ac:dyDescent="0.25">
      <c r="V36" t="s">
        <v>6</v>
      </c>
    </row>
    <row r="37" spans="2:39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V37" s="1" t="s">
        <v>4</v>
      </c>
      <c r="W37" s="1" t="s">
        <v>10</v>
      </c>
      <c r="X37" s="1">
        <v>5</v>
      </c>
      <c r="Y37" s="1"/>
      <c r="Z37" s="1"/>
      <c r="AA37" s="1"/>
      <c r="AB37" s="1">
        <v>6</v>
      </c>
      <c r="AC37" s="1"/>
      <c r="AD37" s="1"/>
      <c r="AE37" s="1"/>
      <c r="AF37" s="1">
        <v>7</v>
      </c>
      <c r="AG37" s="1"/>
      <c r="AH37" s="1"/>
      <c r="AI37" s="1"/>
      <c r="AJ37" s="1">
        <v>8</v>
      </c>
      <c r="AK37" s="1"/>
      <c r="AL37" s="1"/>
    </row>
    <row r="38" spans="2:39" x14ac:dyDescent="0.25">
      <c r="U38" t="s">
        <v>0</v>
      </c>
      <c r="V38" t="s">
        <v>2</v>
      </c>
      <c r="X38" t="s">
        <v>2</v>
      </c>
      <c r="Y38" t="s">
        <v>3</v>
      </c>
      <c r="Z38" t="s">
        <v>15</v>
      </c>
      <c r="AA38" t="s">
        <v>7</v>
      </c>
      <c r="AB38" t="s">
        <v>2</v>
      </c>
      <c r="AC38" t="s">
        <v>3</v>
      </c>
      <c r="AD38" t="s">
        <v>15</v>
      </c>
      <c r="AE38" t="s">
        <v>7</v>
      </c>
      <c r="AF38" t="s">
        <v>5</v>
      </c>
      <c r="AG38" t="s">
        <v>3</v>
      </c>
      <c r="AH38" t="s">
        <v>15</v>
      </c>
      <c r="AI38" t="s">
        <v>7</v>
      </c>
      <c r="AJ38" t="s">
        <v>2</v>
      </c>
      <c r="AK38" t="s">
        <v>3</v>
      </c>
      <c r="AL38" t="s">
        <v>15</v>
      </c>
      <c r="AM38" t="s">
        <v>7</v>
      </c>
    </row>
    <row r="39" spans="2:39" x14ac:dyDescent="0.25">
      <c r="U39">
        <v>0</v>
      </c>
      <c r="V39">
        <v>1.0646</v>
      </c>
      <c r="X39">
        <v>1.0108999999999999</v>
      </c>
      <c r="Y39">
        <v>0</v>
      </c>
      <c r="AB39">
        <v>1.0187999999999999</v>
      </c>
      <c r="AC39">
        <v>0</v>
      </c>
      <c r="AF39">
        <v>1.083</v>
      </c>
      <c r="AG39">
        <v>0</v>
      </c>
      <c r="AJ39">
        <v>1.0221</v>
      </c>
      <c r="AK39">
        <v>0</v>
      </c>
    </row>
    <row r="40" spans="2:39" x14ac:dyDescent="0.25">
      <c r="U40">
        <v>1</v>
      </c>
      <c r="V40">
        <v>1.0788</v>
      </c>
      <c r="W40">
        <f>V40-V39</f>
        <v>1.419999999999999E-2</v>
      </c>
      <c r="X40">
        <v>1.0209999999999999</v>
      </c>
      <c r="Y40">
        <v>2.5</v>
      </c>
      <c r="Z40">
        <f>((X40-X39-W40)/F50)*100</f>
        <v>-0.37697682971680696</v>
      </c>
      <c r="AA40">
        <f>100-Z40</f>
        <v>100.37697682971681</v>
      </c>
      <c r="AB40">
        <v>1.0301</v>
      </c>
      <c r="AC40">
        <v>1.1000000000000001</v>
      </c>
      <c r="AD40">
        <f>((AB40-AB39-W40)/G50)*100</f>
        <v>-0.28735632183907078</v>
      </c>
      <c r="AE40">
        <f>100-AD40</f>
        <v>100.28735632183907</v>
      </c>
      <c r="AF40">
        <v>1.0913999999999999</v>
      </c>
      <c r="AG40">
        <v>1.1000000000000001</v>
      </c>
      <c r="AH40">
        <f>((AF40-AF39-W40)/H50)*100</f>
        <v>-0.56442195406773321</v>
      </c>
      <c r="AI40">
        <f>100-AH40</f>
        <v>100.56442195406774</v>
      </c>
      <c r="AJ40">
        <v>1.0316000000000001</v>
      </c>
      <c r="AK40">
        <v>1.5</v>
      </c>
      <c r="AL40">
        <f>((AJ40-AJ39-W40)/I50)*100</f>
        <v>-0.42910618095498276</v>
      </c>
      <c r="AM40">
        <f>100-AL40</f>
        <v>100.42910618095499</v>
      </c>
    </row>
    <row r="41" spans="2:39" x14ac:dyDescent="0.25">
      <c r="U41">
        <v>2</v>
      </c>
      <c r="V41">
        <v>1.0723</v>
      </c>
      <c r="W41">
        <f t="shared" ref="W41:W46" si="10">V41-V40</f>
        <v>-6.4999999999999503E-3</v>
      </c>
      <c r="X41">
        <v>1.0190999999999999</v>
      </c>
      <c r="Y41">
        <v>2.5</v>
      </c>
      <c r="Z41">
        <f>((X41-X39-W41)/F50)*100</f>
        <v>1.351599852887085</v>
      </c>
      <c r="AA41">
        <f t="shared" ref="AA41:AA46" si="11">100-Z41</f>
        <v>98.648400147112909</v>
      </c>
      <c r="AB41">
        <v>1.0257000000000001</v>
      </c>
      <c r="AC41">
        <v>1.3</v>
      </c>
      <c r="AD41">
        <f>((AB41-AB39-W41)/G50)*100</f>
        <v>1.3277843836702414</v>
      </c>
      <c r="AE41">
        <f t="shared" ref="AE41:AE46" si="12">100-AD41</f>
        <v>98.672215616329765</v>
      </c>
      <c r="AF41">
        <v>1.0883</v>
      </c>
      <c r="AG41">
        <v>1.1000000000000001</v>
      </c>
      <c r="AH41">
        <f>((AF41-AF39-W41)/H50)*100</f>
        <v>1.1483067341377999</v>
      </c>
      <c r="AI41">
        <f t="shared" ref="AI41:AI46" si="13">100-AH41</f>
        <v>98.851693265862195</v>
      </c>
      <c r="AJ41">
        <v>1.0266999999999999</v>
      </c>
      <c r="AK41">
        <v>1.8</v>
      </c>
      <c r="AL41">
        <f>((AJ41-AJ39-W41)/I50)*100</f>
        <v>1.0134209805532628</v>
      </c>
      <c r="AM41">
        <f t="shared" ref="AM41:AM46" si="14">100-AL41</f>
        <v>98.986579019446737</v>
      </c>
    </row>
    <row r="42" spans="2:39" x14ac:dyDescent="0.25">
      <c r="U42">
        <v>3</v>
      </c>
      <c r="V42">
        <v>1.0662</v>
      </c>
      <c r="W42">
        <f t="shared" si="10"/>
        <v>-6.0999999999999943E-3</v>
      </c>
      <c r="X42">
        <v>1.0177</v>
      </c>
      <c r="Y42">
        <v>2.5</v>
      </c>
      <c r="Z42">
        <f>((X42-X39-W42)/F50)*100</f>
        <v>1.1860978300846023</v>
      </c>
      <c r="AA42">
        <f t="shared" si="11"/>
        <v>98.813902169915394</v>
      </c>
      <c r="AB42">
        <v>1.0266999999999999</v>
      </c>
      <c r="AC42">
        <v>1.8</v>
      </c>
      <c r="AD42">
        <f>((AB42-AB39-W42)/G50)*100</f>
        <v>1.3872374157748724</v>
      </c>
      <c r="AE42">
        <f t="shared" si="12"/>
        <v>98.612762584225123</v>
      </c>
      <c r="AF42">
        <v>1.0868</v>
      </c>
      <c r="AG42">
        <v>1.2</v>
      </c>
      <c r="AH42">
        <f>((AF42-AF39-W42)/H50)*100</f>
        <v>0.96340988711561093</v>
      </c>
      <c r="AI42">
        <f t="shared" si="13"/>
        <v>99.036590112884383</v>
      </c>
      <c r="AJ42">
        <v>1.0262</v>
      </c>
      <c r="AK42">
        <v>2</v>
      </c>
      <c r="AL42">
        <f>((AJ42-AJ39-W42)/I50)*100</f>
        <v>0.9312517118597633</v>
      </c>
      <c r="AM42">
        <f t="shared" si="14"/>
        <v>99.068748288140242</v>
      </c>
    </row>
    <row r="43" spans="2:39" x14ac:dyDescent="0.25">
      <c r="U43">
        <v>4</v>
      </c>
      <c r="V43">
        <v>1.0672999999999999</v>
      </c>
      <c r="W43">
        <f t="shared" si="10"/>
        <v>1.0999999999998789E-3</v>
      </c>
      <c r="X43">
        <v>1.0216000000000001</v>
      </c>
      <c r="Y43">
        <v>2.5</v>
      </c>
      <c r="Z43">
        <f>((X43-X39-W43)/F50)*100</f>
        <v>0.88267745494669692</v>
      </c>
      <c r="AA43">
        <f t="shared" si="11"/>
        <v>99.117322545053298</v>
      </c>
      <c r="AB43">
        <v>1.0356000000000001</v>
      </c>
      <c r="AC43">
        <v>1.8</v>
      </c>
      <c r="AD43">
        <f>((AB43-AB39-W43)/G50)*100</f>
        <v>1.5556876734047036</v>
      </c>
      <c r="AE43">
        <f t="shared" si="12"/>
        <v>98.444312326595295</v>
      </c>
      <c r="AF43">
        <v>1.0900000000000001</v>
      </c>
      <c r="AG43">
        <v>1.3</v>
      </c>
      <c r="AH43">
        <f>((AF43-AF39-W43)/H50)*100</f>
        <v>0.57415336706892162</v>
      </c>
      <c r="AI43">
        <f t="shared" si="13"/>
        <v>99.425846632931083</v>
      </c>
      <c r="AJ43">
        <v>1.0275000000000001</v>
      </c>
      <c r="AK43">
        <v>2.2000000000000002</v>
      </c>
      <c r="AL43">
        <f>((AJ43-AJ39-W43)/I50)*100</f>
        <v>0.39258650598011435</v>
      </c>
      <c r="AM43">
        <f t="shared" si="14"/>
        <v>99.60741349401988</v>
      </c>
    </row>
    <row r="44" spans="2:39" x14ac:dyDescent="0.25">
      <c r="U44">
        <v>5</v>
      </c>
      <c r="V44">
        <v>1.0640000000000001</v>
      </c>
      <c r="W44">
        <f t="shared" si="10"/>
        <v>-3.2999999999998586E-3</v>
      </c>
      <c r="X44">
        <v>1.0173000000000001</v>
      </c>
      <c r="Y44">
        <v>2.8</v>
      </c>
      <c r="Z44">
        <f>((X44-X39-W44)/F50)*100</f>
        <v>0.89187201176903663</v>
      </c>
      <c r="AA44">
        <f t="shared" si="11"/>
        <v>99.108127988230962</v>
      </c>
      <c r="AB44">
        <v>1.0269999999999999</v>
      </c>
      <c r="AC44">
        <v>2.2000000000000002</v>
      </c>
      <c r="AD44">
        <f>((AB44-AB39-W44)/G50)*100</f>
        <v>1.1395164486722</v>
      </c>
      <c r="AE44">
        <f t="shared" si="12"/>
        <v>98.860483551327803</v>
      </c>
      <c r="AF44">
        <v>1.0925</v>
      </c>
      <c r="AG44">
        <v>1.4</v>
      </c>
      <c r="AH44">
        <f>((AF44-AF39-W44)/H50)*100</f>
        <v>1.2456208641494668</v>
      </c>
      <c r="AI44">
        <f t="shared" si="13"/>
        <v>98.754379135850527</v>
      </c>
      <c r="AJ44">
        <v>1.0286</v>
      </c>
      <c r="AK44">
        <v>2.2999999999999998</v>
      </c>
      <c r="AL44">
        <f>((AJ44-AJ39-W44)/I50)*100</f>
        <v>0.89473203688485436</v>
      </c>
      <c r="AM44">
        <f t="shared" si="14"/>
        <v>99.105267963115139</v>
      </c>
    </row>
    <row r="45" spans="2:39" x14ac:dyDescent="0.25">
      <c r="U45">
        <v>6</v>
      </c>
      <c r="V45">
        <v>1.0637000000000001</v>
      </c>
      <c r="W45">
        <f t="shared" si="10"/>
        <v>-2.9999999999996696E-4</v>
      </c>
      <c r="X45">
        <v>1.0139</v>
      </c>
      <c r="Y45">
        <v>3</v>
      </c>
      <c r="Z45">
        <f>((X45-X39-W45)/F50)*100</f>
        <v>0.3034203751379258</v>
      </c>
      <c r="AA45">
        <f t="shared" si="11"/>
        <v>99.696579624862068</v>
      </c>
      <c r="AB45">
        <v>1.0295000000000001</v>
      </c>
      <c r="AC45">
        <v>2.5</v>
      </c>
      <c r="AD45">
        <f>((AB45-AB39-W45)/G50)*100</f>
        <v>1.0899722552516964</v>
      </c>
      <c r="AE45">
        <f t="shared" si="12"/>
        <v>98.910027744748305</v>
      </c>
      <c r="AF45">
        <v>1.0886</v>
      </c>
      <c r="AG45">
        <v>1.4</v>
      </c>
      <c r="AH45">
        <f>((AF45-AF39-W45)/H50)*100</f>
        <v>0.57415336706889997</v>
      </c>
      <c r="AI45">
        <f t="shared" si="13"/>
        <v>99.425846632931098</v>
      </c>
      <c r="AJ45">
        <v>1.0289999999999999</v>
      </c>
      <c r="AK45">
        <v>2.5</v>
      </c>
      <c r="AL45">
        <f>((AJ45-AJ39-W45)/I50)*100</f>
        <v>0.65735414954805749</v>
      </c>
      <c r="AM45">
        <f t="shared" si="14"/>
        <v>99.342645850451945</v>
      </c>
    </row>
    <row r="46" spans="2:39" x14ac:dyDescent="0.25">
      <c r="U46">
        <v>7</v>
      </c>
      <c r="V46">
        <v>1.0641</v>
      </c>
      <c r="W46">
        <f t="shared" si="10"/>
        <v>3.9999999999995595E-4</v>
      </c>
      <c r="X46">
        <v>1.0157</v>
      </c>
      <c r="Y46">
        <v>3.1</v>
      </c>
      <c r="Z46">
        <f>((X46-X39-W46)/F50)*100</f>
        <v>0.40456050018390782</v>
      </c>
      <c r="AA46">
        <f t="shared" si="11"/>
        <v>99.595439499816095</v>
      </c>
      <c r="AB46">
        <v>1.032</v>
      </c>
      <c r="AC46">
        <v>2.5</v>
      </c>
      <c r="AD46">
        <f>((AB46-AB39-W46)/G50)*100</f>
        <v>1.2683313515656107</v>
      </c>
      <c r="AE46">
        <f t="shared" si="12"/>
        <v>98.731668648434393</v>
      </c>
      <c r="AF46">
        <v>1.0979000000000001</v>
      </c>
      <c r="AG46">
        <v>1.5</v>
      </c>
      <c r="AH46">
        <f>((AF46-AF39-W46)/H50)*100</f>
        <v>1.4110548851693441</v>
      </c>
      <c r="AI46">
        <f t="shared" si="13"/>
        <v>98.588945114830651</v>
      </c>
      <c r="AJ46">
        <v>1.0319</v>
      </c>
      <c r="AK46">
        <v>2.7</v>
      </c>
      <c r="AL46">
        <f>((AJ46-AJ39-W46)/I50)*100</f>
        <v>0.85821236190998584</v>
      </c>
      <c r="AM46">
        <f t="shared" si="14"/>
        <v>99.141787638090008</v>
      </c>
    </row>
    <row r="48" spans="2:39" x14ac:dyDescent="0.25">
      <c r="B48" t="s">
        <v>8</v>
      </c>
      <c r="V48" t="s">
        <v>9</v>
      </c>
    </row>
    <row r="49" spans="1:39" x14ac:dyDescent="0.25">
      <c r="F49">
        <v>5</v>
      </c>
      <c r="G49">
        <v>6</v>
      </c>
      <c r="H49">
        <v>7</v>
      </c>
      <c r="I49">
        <v>8</v>
      </c>
      <c r="Z49">
        <v>5</v>
      </c>
      <c r="AA49">
        <v>6</v>
      </c>
      <c r="AB49">
        <v>7</v>
      </c>
      <c r="AC49">
        <v>8</v>
      </c>
    </row>
    <row r="50" spans="1:39" x14ac:dyDescent="0.25">
      <c r="F50">
        <v>1.0875999999999999</v>
      </c>
      <c r="G50">
        <v>1.0092000000000001</v>
      </c>
      <c r="H50">
        <v>1.0276000000000001</v>
      </c>
      <c r="I50">
        <v>1.0952999999999999</v>
      </c>
      <c r="Z50">
        <v>1.0723</v>
      </c>
      <c r="AA50">
        <v>1.0051000000000001</v>
      </c>
      <c r="AB50">
        <v>1.0251999999999999</v>
      </c>
      <c r="AC50">
        <v>1.0919000000000001</v>
      </c>
    </row>
    <row r="52" spans="1:39" x14ac:dyDescent="0.25">
      <c r="B52" t="s">
        <v>20</v>
      </c>
    </row>
    <row r="53" spans="1:39" x14ac:dyDescent="0.25">
      <c r="B53" t="s">
        <v>1</v>
      </c>
      <c r="V53" t="s">
        <v>6</v>
      </c>
    </row>
    <row r="54" spans="1:39" x14ac:dyDescent="0.25">
      <c r="B54" s="1" t="s">
        <v>4</v>
      </c>
      <c r="C54" s="1" t="s">
        <v>10</v>
      </c>
      <c r="D54" s="1">
        <v>1</v>
      </c>
      <c r="E54" s="1"/>
      <c r="F54" s="1"/>
      <c r="G54" s="1"/>
      <c r="H54" s="1">
        <v>2</v>
      </c>
      <c r="I54" s="1"/>
      <c r="J54" s="1"/>
      <c r="K54" s="1"/>
      <c r="L54" s="1">
        <v>3</v>
      </c>
      <c r="M54" s="1"/>
      <c r="N54" s="1"/>
      <c r="O54" s="1"/>
      <c r="P54" s="1">
        <v>4</v>
      </c>
      <c r="Q54" s="1"/>
      <c r="R54" s="1"/>
      <c r="S54" s="1"/>
      <c r="V54" s="1" t="s">
        <v>4</v>
      </c>
      <c r="W54" s="1" t="s">
        <v>10</v>
      </c>
      <c r="X54" s="1">
        <v>5</v>
      </c>
      <c r="Y54" s="1"/>
      <c r="Z54" s="1"/>
      <c r="AA54" s="1"/>
      <c r="AB54" s="1">
        <v>6</v>
      </c>
      <c r="AC54" s="1"/>
      <c r="AD54" s="1"/>
      <c r="AE54" s="1"/>
      <c r="AF54" s="1">
        <v>7</v>
      </c>
      <c r="AG54" s="1"/>
      <c r="AH54" s="1"/>
      <c r="AI54" s="1"/>
      <c r="AJ54" s="1">
        <v>8</v>
      </c>
      <c r="AK54" s="1"/>
      <c r="AL54" s="1"/>
    </row>
    <row r="55" spans="1:39" x14ac:dyDescent="0.25">
      <c r="A55" t="s">
        <v>0</v>
      </c>
      <c r="B55" t="s">
        <v>2</v>
      </c>
      <c r="D55" t="s">
        <v>2</v>
      </c>
      <c r="E55" t="s">
        <v>3</v>
      </c>
      <c r="F55" t="s">
        <v>15</v>
      </c>
      <c r="G55" t="s">
        <v>7</v>
      </c>
      <c r="H55" t="s">
        <v>2</v>
      </c>
      <c r="I55" t="s">
        <v>3</v>
      </c>
      <c r="J55" t="s">
        <v>15</v>
      </c>
      <c r="K55" t="s">
        <v>7</v>
      </c>
      <c r="L55" t="s">
        <v>5</v>
      </c>
      <c r="M55" t="s">
        <v>3</v>
      </c>
      <c r="N55" t="s">
        <v>15</v>
      </c>
      <c r="O55" t="s">
        <v>7</v>
      </c>
      <c r="P55" t="s">
        <v>2</v>
      </c>
      <c r="Q55" t="s">
        <v>3</v>
      </c>
      <c r="R55" t="s">
        <v>15</v>
      </c>
      <c r="S55" t="s">
        <v>7</v>
      </c>
      <c r="U55" t="s">
        <v>0</v>
      </c>
      <c r="V55" t="s">
        <v>2</v>
      </c>
      <c r="X55" t="s">
        <v>2</v>
      </c>
      <c r="Y55" t="s">
        <v>3</v>
      </c>
      <c r="Z55" t="s">
        <v>15</v>
      </c>
      <c r="AA55" t="s">
        <v>7</v>
      </c>
      <c r="AB55" t="s">
        <v>2</v>
      </c>
      <c r="AC55" t="s">
        <v>3</v>
      </c>
      <c r="AD55" t="s">
        <v>15</v>
      </c>
      <c r="AE55" t="s">
        <v>7</v>
      </c>
      <c r="AF55" t="s">
        <v>5</v>
      </c>
      <c r="AG55" t="s">
        <v>3</v>
      </c>
      <c r="AH55" t="s">
        <v>15</v>
      </c>
      <c r="AI55" t="s">
        <v>7</v>
      </c>
      <c r="AJ55" t="s">
        <v>2</v>
      </c>
      <c r="AK55" t="s">
        <v>3</v>
      </c>
      <c r="AL55" t="s">
        <v>15</v>
      </c>
      <c r="AM55" t="s">
        <v>7</v>
      </c>
    </row>
    <row r="56" spans="1:39" x14ac:dyDescent="0.25">
      <c r="A56">
        <v>0</v>
      </c>
      <c r="B56">
        <v>1.0074000000000001</v>
      </c>
      <c r="D56">
        <v>1.0407999999999999</v>
      </c>
      <c r="E56">
        <v>0</v>
      </c>
      <c r="G56">
        <f>100-F56</f>
        <v>100</v>
      </c>
      <c r="H56">
        <v>1.0427999999999999</v>
      </c>
      <c r="I56">
        <v>0</v>
      </c>
      <c r="L56">
        <v>1.0176000000000001</v>
      </c>
      <c r="M56">
        <v>0</v>
      </c>
      <c r="P56">
        <v>1.0336000000000001</v>
      </c>
      <c r="Q56">
        <v>0</v>
      </c>
      <c r="U56">
        <v>0</v>
      </c>
      <c r="V56">
        <v>1.0717000000000001</v>
      </c>
      <c r="X56">
        <v>1.0088999999999999</v>
      </c>
      <c r="Y56">
        <v>0</v>
      </c>
      <c r="AB56">
        <v>1.0569</v>
      </c>
      <c r="AC56">
        <v>0</v>
      </c>
      <c r="AF56">
        <v>1.054</v>
      </c>
      <c r="AG56">
        <v>0</v>
      </c>
      <c r="AJ56">
        <v>1.0328999999999999</v>
      </c>
      <c r="AK56">
        <v>0</v>
      </c>
    </row>
    <row r="57" spans="1:39" x14ac:dyDescent="0.25">
      <c r="A57">
        <v>1</v>
      </c>
      <c r="B57">
        <v>1.0067999999999999</v>
      </c>
      <c r="C57">
        <f>B57-B56</f>
        <v>-6.0000000000015596E-4</v>
      </c>
      <c r="D57">
        <v>1.0995999999999999</v>
      </c>
      <c r="E57">
        <v>5.7</v>
      </c>
      <c r="F57">
        <f>((D57-D56-C57)/B67)*100</f>
        <v>6.2917063870352843</v>
      </c>
      <c r="G57">
        <f t="shared" ref="G57:G63" si="15">100-F57</f>
        <v>93.708293612964709</v>
      </c>
      <c r="H57">
        <v>1.1057999999999999</v>
      </c>
      <c r="I57">
        <v>6.4</v>
      </c>
      <c r="J57">
        <f>((H57-H56-C57)/C67)*100</f>
        <v>7.7693623259223186</v>
      </c>
      <c r="K57">
        <f>100-J57</f>
        <v>92.230637674077684</v>
      </c>
      <c r="L57">
        <v>1.0966</v>
      </c>
      <c r="M57">
        <v>6.7</v>
      </c>
      <c r="N57">
        <f>((L57-L56-C57)/D67)*100</f>
        <v>8.1274249540535131</v>
      </c>
      <c r="O57">
        <f>100-N57</f>
        <v>91.87257504594649</v>
      </c>
      <c r="P57">
        <v>1.1297999999999999</v>
      </c>
      <c r="Q57">
        <v>7.1</v>
      </c>
      <c r="R57">
        <f>((P57-P56-C57)/E67)*100</f>
        <v>12.49515941654834</v>
      </c>
      <c r="S57">
        <f>100-R57</f>
        <v>87.504840583451653</v>
      </c>
      <c r="U57">
        <v>1</v>
      </c>
      <c r="V57">
        <v>1.0739000000000001</v>
      </c>
      <c r="W57">
        <f>V57-V56</f>
        <v>2.1999999999999797E-3</v>
      </c>
      <c r="X57">
        <v>1.0077</v>
      </c>
      <c r="Y57">
        <v>0</v>
      </c>
      <c r="Z57">
        <f>((X57-X56-W57)/F67)*100</f>
        <v>-0.33517350157727205</v>
      </c>
      <c r="AA57">
        <f>100-Z57</f>
        <v>100.33517350157727</v>
      </c>
      <c r="AB57">
        <v>1.0572999999999999</v>
      </c>
      <c r="AC57">
        <v>0</v>
      </c>
      <c r="AD57">
        <f>((AB57-AB56-W57)/G67)*100</f>
        <v>-0.17678255745433352</v>
      </c>
      <c r="AE57">
        <f>100-AD57</f>
        <v>100.17678255745433</v>
      </c>
      <c r="AF57">
        <v>1.0537000000000001</v>
      </c>
      <c r="AG57">
        <v>0</v>
      </c>
      <c r="AH57">
        <f>((AF57-AF56-W57)/H67)*100</f>
        <v>-0.21786492374727207</v>
      </c>
      <c r="AI57">
        <f>100-AH57</f>
        <v>100.21786492374727</v>
      </c>
      <c r="AJ57">
        <v>1.0316000000000001</v>
      </c>
      <c r="AK57">
        <v>0</v>
      </c>
      <c r="AL57">
        <f>((AJ57-AJ56-W57)/I67)*100</f>
        <v>-0.34193044157872571</v>
      </c>
      <c r="AM57">
        <f>100-AL57</f>
        <v>100.34193044157873</v>
      </c>
    </row>
    <row r="58" spans="1:39" x14ac:dyDescent="0.25">
      <c r="A58">
        <v>2</v>
      </c>
      <c r="B58">
        <v>1.0073000000000001</v>
      </c>
      <c r="C58">
        <f t="shared" ref="C58:C63" si="16">B58-B57</f>
        <v>5.0000000000016698E-4</v>
      </c>
      <c r="D58">
        <v>1.1121000000000001</v>
      </c>
      <c r="E58">
        <v>7.2</v>
      </c>
      <c r="F58">
        <f>((D58-D56-C58)/B67)*100</f>
        <v>7.499205592627896</v>
      </c>
      <c r="G58">
        <f t="shared" si="15"/>
        <v>92.500794407372098</v>
      </c>
      <c r="H58">
        <v>1.1194</v>
      </c>
      <c r="I58">
        <v>7.8</v>
      </c>
      <c r="J58">
        <f>((H58-H56-C57)/C67)*100</f>
        <v>9.4307354019057108</v>
      </c>
      <c r="K58">
        <f t="shared" ref="K58:K63" si="17">100-J58</f>
        <v>90.569264598094293</v>
      </c>
      <c r="L58">
        <v>1.1116999999999999</v>
      </c>
      <c r="M58">
        <v>8</v>
      </c>
      <c r="N58">
        <f>((L58-L56-C58)/D67)*100</f>
        <v>9.556871554012627</v>
      </c>
      <c r="O58">
        <f t="shared" ref="O58:O63" si="18">100-N58</f>
        <v>90.443128445987369</v>
      </c>
      <c r="P58">
        <v>1.1497999999999999</v>
      </c>
      <c r="Q58">
        <v>8.5</v>
      </c>
      <c r="R58">
        <f>((P58-P56-C58)/E67)*100</f>
        <v>14.934813476184289</v>
      </c>
      <c r="S58">
        <f t="shared" ref="S58:S63" si="19">100-R58</f>
        <v>85.065186523815711</v>
      </c>
      <c r="U58">
        <v>2</v>
      </c>
      <c r="V58">
        <v>1.0829</v>
      </c>
      <c r="W58">
        <f t="shared" ref="W58:W63" si="20">V58-V57</f>
        <v>8.999999999999897E-3</v>
      </c>
      <c r="X58">
        <v>1.0139</v>
      </c>
      <c r="Y58">
        <v>0</v>
      </c>
      <c r="Z58">
        <f>((X58-X56-W58)/F67)*100</f>
        <v>-0.39432176656149265</v>
      </c>
      <c r="AA58">
        <f t="shared" ref="AA58:AA63" si="21">100-Z58</f>
        <v>100.39432176656149</v>
      </c>
      <c r="AB58">
        <v>1.0616000000000001</v>
      </c>
      <c r="AC58">
        <v>0</v>
      </c>
      <c r="AD58">
        <f>((AB58-AB56-W58)/G67)*100</f>
        <v>-0.42231388725198865</v>
      </c>
      <c r="AE58">
        <f t="shared" ref="AE58:AE63" si="22">100-AD58</f>
        <v>100.42231388725199</v>
      </c>
      <c r="AF58">
        <v>1.0582</v>
      </c>
      <c r="AG58">
        <v>0</v>
      </c>
      <c r="AH58">
        <f>((AF58-AF56-W58)/H67)*100</f>
        <v>-0.41830065359476393</v>
      </c>
      <c r="AI58">
        <f t="shared" ref="AI58:AI63" si="23">100-AH58</f>
        <v>100.41830065359477</v>
      </c>
      <c r="AJ58">
        <v>1.0365</v>
      </c>
      <c r="AK58">
        <v>0</v>
      </c>
      <c r="AL58">
        <f>((AJ58-AJ56-W58)/I67)*100</f>
        <v>-0.52754982415004381</v>
      </c>
      <c r="AM58">
        <f t="shared" ref="AM58:AM63" si="24">100-AL58</f>
        <v>100.52754982415004</v>
      </c>
    </row>
    <row r="59" spans="1:39" x14ac:dyDescent="0.25">
      <c r="A59">
        <v>3</v>
      </c>
      <c r="B59">
        <v>1.0068999999999999</v>
      </c>
      <c r="C59">
        <f t="shared" si="16"/>
        <v>-4.0000000000017799E-4</v>
      </c>
      <c r="D59">
        <v>1.1147</v>
      </c>
      <c r="E59">
        <v>7.9</v>
      </c>
      <c r="F59">
        <f>((D59-D56-C59)/B67)*B34134</f>
        <v>0</v>
      </c>
      <c r="G59">
        <f t="shared" si="15"/>
        <v>100</v>
      </c>
      <c r="H59">
        <v>1.1248</v>
      </c>
      <c r="I59">
        <v>8.5</v>
      </c>
      <c r="J59">
        <f>((H59-H56-C57)/C67)*100</f>
        <v>10.090398240899125</v>
      </c>
      <c r="K59">
        <f t="shared" si="17"/>
        <v>89.90960175910088</v>
      </c>
      <c r="L59">
        <v>1.1154999999999999</v>
      </c>
      <c r="M59">
        <v>8.8000000000000007</v>
      </c>
      <c r="N59">
        <f>((L59-L56-C59)/D67)*100</f>
        <v>10.03675719828467</v>
      </c>
      <c r="O59">
        <f t="shared" si="18"/>
        <v>89.963242801715325</v>
      </c>
      <c r="P59">
        <v>1.1546000000000001</v>
      </c>
      <c r="Q59">
        <v>9.1999999999999993</v>
      </c>
      <c r="R59">
        <f>((P59-P56-C59)/E67)*100</f>
        <v>15.670582160836474</v>
      </c>
      <c r="S59">
        <f t="shared" si="19"/>
        <v>84.329417839163526</v>
      </c>
      <c r="U59">
        <v>3</v>
      </c>
      <c r="V59">
        <v>1.0895999999999999</v>
      </c>
      <c r="W59">
        <f t="shared" si="20"/>
        <v>6.6999999999999282E-3</v>
      </c>
      <c r="X59">
        <v>1.0179</v>
      </c>
      <c r="Y59">
        <v>0</v>
      </c>
      <c r="Z59">
        <f>((X59-X56-W59)/F67)*100</f>
        <v>0.22673501577288946</v>
      </c>
      <c r="AA59">
        <f t="shared" si="21"/>
        <v>99.773264984227112</v>
      </c>
      <c r="AB59">
        <v>1.0676000000000001</v>
      </c>
      <c r="AC59">
        <v>0</v>
      </c>
      <c r="AD59">
        <f>((AB59-AB56-W59)/G67)*100</f>
        <v>0.39285012767631367</v>
      </c>
      <c r="AE59">
        <f t="shared" si="22"/>
        <v>99.607149872323689</v>
      </c>
      <c r="AF59">
        <v>1.0613999999999999</v>
      </c>
      <c r="AG59">
        <v>0</v>
      </c>
      <c r="AH59">
        <f>((AF59-AF56-W59)/H67)*100</f>
        <v>6.1002178649230757E-2</v>
      </c>
      <c r="AI59">
        <f t="shared" si="23"/>
        <v>99.938997821350767</v>
      </c>
      <c r="AJ59">
        <v>1.0387999999999999</v>
      </c>
      <c r="AK59">
        <v>0</v>
      </c>
      <c r="AL59">
        <f>((AJ59-AJ56-W59)/I67)*100</f>
        <v>-7.8155529503703774E-2</v>
      </c>
      <c r="AM59">
        <f t="shared" si="24"/>
        <v>100.0781555295037</v>
      </c>
    </row>
    <row r="60" spans="1:39" x14ac:dyDescent="0.25">
      <c r="A60">
        <v>4</v>
      </c>
      <c r="B60">
        <v>1.0089999999999999</v>
      </c>
      <c r="C60">
        <f t="shared" si="16"/>
        <v>2.0999999999999908E-3</v>
      </c>
      <c r="D60">
        <v>1.117</v>
      </c>
      <c r="E60">
        <v>8.3000000000000007</v>
      </c>
      <c r="F60">
        <f>((D60-D56-C60)/B67)*100</f>
        <v>7.8487448363520871</v>
      </c>
      <c r="G60">
        <f t="shared" si="15"/>
        <v>92.151255163647917</v>
      </c>
      <c r="H60">
        <v>1.1266</v>
      </c>
      <c r="I60">
        <v>8.9</v>
      </c>
      <c r="J60">
        <f>((H60-H56-C57)/C67)*100</f>
        <v>10.310285853896929</v>
      </c>
      <c r="K60">
        <f t="shared" si="17"/>
        <v>89.689714146103071</v>
      </c>
      <c r="L60">
        <v>1.117</v>
      </c>
      <c r="M60">
        <v>9.1999999999999993</v>
      </c>
      <c r="N60">
        <f>((L60-L56-C60)/D67)*100</f>
        <v>9.9346538697161471</v>
      </c>
      <c r="O60">
        <f t="shared" si="18"/>
        <v>90.065346130283856</v>
      </c>
      <c r="P60">
        <v>1.1555</v>
      </c>
      <c r="Q60">
        <v>9.6999999999999993</v>
      </c>
      <c r="R60">
        <f>((P60-P56-C60)/E67)*100</f>
        <v>15.464050600232335</v>
      </c>
      <c r="S60">
        <f t="shared" si="19"/>
        <v>84.535949399767659</v>
      </c>
      <c r="U60">
        <v>4</v>
      </c>
      <c r="V60">
        <v>1.0924</v>
      </c>
      <c r="W60">
        <f t="shared" si="20"/>
        <v>2.8000000000001357E-3</v>
      </c>
      <c r="X60">
        <v>1.0212000000000001</v>
      </c>
      <c r="Y60">
        <v>0</v>
      </c>
      <c r="Z60">
        <f>((X60-X56-W60)/F67)*100</f>
        <v>0.93651419558360249</v>
      </c>
      <c r="AA60">
        <f t="shared" si="21"/>
        <v>99.063485804416402</v>
      </c>
      <c r="AB60">
        <v>1.0710999999999999</v>
      </c>
      <c r="AC60">
        <v>0</v>
      </c>
      <c r="AD60">
        <f>((AB60-AB56-W60)/G67)*100</f>
        <v>1.1196228638774164</v>
      </c>
      <c r="AE60">
        <f t="shared" si="22"/>
        <v>98.88037713612259</v>
      </c>
      <c r="AF60">
        <v>1.0665</v>
      </c>
      <c r="AG60">
        <v>0</v>
      </c>
      <c r="AH60">
        <f>((AF60-AF56-W60)/H67)*100</f>
        <v>0.84531590413941782</v>
      </c>
      <c r="AI60">
        <f t="shared" si="23"/>
        <v>99.154684095860588</v>
      </c>
      <c r="AJ60">
        <v>1.0425</v>
      </c>
      <c r="AK60">
        <v>0</v>
      </c>
      <c r="AL60">
        <f>((AJ60-AJ56-W60)/I67)*100</f>
        <v>0.66432200078154713</v>
      </c>
      <c r="AM60">
        <f t="shared" si="24"/>
        <v>99.335677999218447</v>
      </c>
    </row>
    <row r="61" spans="1:39" x14ac:dyDescent="0.25">
      <c r="A61">
        <v>5</v>
      </c>
      <c r="B61">
        <v>1.0093000000000001</v>
      </c>
      <c r="C61">
        <f t="shared" si="16"/>
        <v>3.00000000000189E-4</v>
      </c>
      <c r="D61">
        <v>1.1188</v>
      </c>
      <c r="E61">
        <v>8.5</v>
      </c>
      <c r="F61">
        <f>((D61-D56-C61)/B67)*100</f>
        <v>8.2300603749602672</v>
      </c>
      <c r="G61">
        <f t="shared" si="15"/>
        <v>91.76993962503974</v>
      </c>
      <c r="H61">
        <v>1.1274999999999999</v>
      </c>
      <c r="I61">
        <v>9.3000000000000007</v>
      </c>
      <c r="J61">
        <f>((H61-H56-C57)/C67)*100</f>
        <v>10.420229660395815</v>
      </c>
      <c r="K61">
        <f t="shared" si="17"/>
        <v>89.579770339604181</v>
      </c>
      <c r="L61">
        <v>1.1181000000000001</v>
      </c>
      <c r="M61">
        <v>9.5</v>
      </c>
      <c r="N61">
        <f>((L61-L56-C61)/D67)*100</f>
        <v>10.230753522564818</v>
      </c>
      <c r="O61">
        <f t="shared" si="18"/>
        <v>89.769246477435189</v>
      </c>
      <c r="P61">
        <v>1.1601999999999999</v>
      </c>
      <c r="Q61">
        <v>10.1</v>
      </c>
      <c r="R61">
        <f>((P61-P56-C61)/E67)*100</f>
        <v>16.303085065186476</v>
      </c>
      <c r="S61">
        <f t="shared" si="19"/>
        <v>83.69691493481352</v>
      </c>
      <c r="U61">
        <v>5</v>
      </c>
      <c r="V61">
        <v>1.0921000000000001</v>
      </c>
      <c r="W61">
        <f t="shared" si="20"/>
        <v>-2.9999999999996696E-4</v>
      </c>
      <c r="X61">
        <v>1.0204</v>
      </c>
      <c r="Y61">
        <v>0</v>
      </c>
      <c r="Z61">
        <f>((X61-X56-W61)/F67)*100</f>
        <v>1.1632492113564701</v>
      </c>
      <c r="AA61">
        <f t="shared" si="21"/>
        <v>98.836750788643528</v>
      </c>
      <c r="AB61">
        <v>1.0697000000000001</v>
      </c>
      <c r="AC61">
        <v>0</v>
      </c>
      <c r="AD61">
        <f>((AB61-AB56-W61)/G67)*100</f>
        <v>1.2865841681398655</v>
      </c>
      <c r="AE61">
        <f t="shared" si="22"/>
        <v>98.713415831860132</v>
      </c>
      <c r="AF61">
        <v>1.0665</v>
      </c>
      <c r="AG61">
        <v>0</v>
      </c>
      <c r="AH61">
        <f>((AF61-AF56-W61)/H67)*100</f>
        <v>1.1154684095860501</v>
      </c>
      <c r="AI61">
        <f t="shared" si="23"/>
        <v>98.884531590413957</v>
      </c>
      <c r="AJ61">
        <v>1.0418000000000001</v>
      </c>
      <c r="AK61">
        <v>0</v>
      </c>
      <c r="AL61">
        <f>((AJ61-AJ56-W61)/I67)*100</f>
        <v>0.89878858929270178</v>
      </c>
      <c r="AM61">
        <f t="shared" si="24"/>
        <v>99.101211410707293</v>
      </c>
    </row>
    <row r="62" spans="1:39" x14ac:dyDescent="0.25">
      <c r="A62">
        <v>6</v>
      </c>
      <c r="B62">
        <v>1.008</v>
      </c>
      <c r="C62">
        <f t="shared" si="16"/>
        <v>-1.3000000000000789E-3</v>
      </c>
      <c r="D62">
        <v>1.1175999999999999</v>
      </c>
      <c r="E62">
        <v>9</v>
      </c>
      <c r="F62">
        <f>((D62-D56-C62)/B67)*100</f>
        <v>8.2724287681389743</v>
      </c>
      <c r="G62">
        <f t="shared" si="15"/>
        <v>91.72757123186102</v>
      </c>
      <c r="H62">
        <v>1.1268</v>
      </c>
      <c r="I62">
        <v>9.4</v>
      </c>
      <c r="J62">
        <f>((H62-H56-C57)/C67)*100</f>
        <v>10.334717810896681</v>
      </c>
      <c r="K62">
        <f t="shared" si="17"/>
        <v>89.665282189103323</v>
      </c>
      <c r="L62">
        <v>1.1164000000000001</v>
      </c>
      <c r="M62">
        <v>9.6999999999999993</v>
      </c>
      <c r="N62">
        <f>((L62-L56-C62)/D67)*100</f>
        <v>10.220543189707993</v>
      </c>
      <c r="O62">
        <f t="shared" si="18"/>
        <v>89.779456810292004</v>
      </c>
      <c r="P62">
        <v>1.1566000000000001</v>
      </c>
      <c r="Q62">
        <v>10.5</v>
      </c>
      <c r="R62">
        <f>((P62-P56-C62)/E67)*100</f>
        <v>16.044920614431401</v>
      </c>
      <c r="S62">
        <f t="shared" si="19"/>
        <v>83.955079385568595</v>
      </c>
      <c r="U62">
        <v>6</v>
      </c>
      <c r="V62">
        <v>1.0849</v>
      </c>
      <c r="W62">
        <f t="shared" si="20"/>
        <v>-7.2000000000000952E-3</v>
      </c>
      <c r="X62">
        <v>1.0154000000000001</v>
      </c>
      <c r="Y62">
        <v>0</v>
      </c>
      <c r="Z62">
        <f>((X62-X56-W62)/F67)*100</f>
        <v>1.3505520504732127</v>
      </c>
      <c r="AA62">
        <f t="shared" si="21"/>
        <v>98.649447949526788</v>
      </c>
      <c r="AB62">
        <v>1.0644</v>
      </c>
      <c r="AC62">
        <v>0</v>
      </c>
      <c r="AD62">
        <f>((AB62-AB56-W62)/G67)*100</f>
        <v>1.4437242192103867</v>
      </c>
      <c r="AE62">
        <f t="shared" si="22"/>
        <v>98.556275780789619</v>
      </c>
      <c r="AF62">
        <v>1.0609</v>
      </c>
      <c r="AG62">
        <v>0</v>
      </c>
      <c r="AH62">
        <f>((AF62-AF56-W62)/H67)*100</f>
        <v>1.2287581699346406</v>
      </c>
      <c r="AI62">
        <f t="shared" si="23"/>
        <v>98.771241830065364</v>
      </c>
      <c r="AJ62">
        <v>1.0363</v>
      </c>
      <c r="AK62">
        <v>0</v>
      </c>
      <c r="AL62">
        <f>((AJ62-AJ56-W62)/I67)*100</f>
        <v>1.035560765924205</v>
      </c>
      <c r="AM62">
        <f t="shared" si="24"/>
        <v>98.964439234075797</v>
      </c>
    </row>
    <row r="63" spans="1:39" x14ac:dyDescent="0.25">
      <c r="A63">
        <v>7</v>
      </c>
      <c r="B63">
        <v>1.006</v>
      </c>
      <c r="C63">
        <f t="shared" si="16"/>
        <v>-2.0000000000000018E-3</v>
      </c>
      <c r="D63">
        <v>1.1184000000000001</v>
      </c>
      <c r="E63">
        <v>9</v>
      </c>
      <c r="F63">
        <f>((D63-D56-C63)/B67)*100</f>
        <v>8.4313102425590625</v>
      </c>
      <c r="G63">
        <f t="shared" si="15"/>
        <v>91.568689757440936</v>
      </c>
      <c r="H63">
        <v>1.1247</v>
      </c>
      <c r="I63">
        <v>9.6</v>
      </c>
      <c r="J63">
        <f>((H63-H56-C57)/C67)*100</f>
        <v>10.078182262399247</v>
      </c>
      <c r="K63">
        <f t="shared" si="17"/>
        <v>89.921817737600747</v>
      </c>
      <c r="L63">
        <v>1.1154999999999999</v>
      </c>
      <c r="M63">
        <v>10</v>
      </c>
      <c r="N63">
        <f>((L63-L56-C63)/D67)*100</f>
        <v>10.200122523994269</v>
      </c>
      <c r="O63">
        <f t="shared" si="18"/>
        <v>89.799877476005733</v>
      </c>
      <c r="P63">
        <v>1.1658999999999999</v>
      </c>
      <c r="Q63">
        <v>10.5</v>
      </c>
      <c r="R63">
        <f>((P63-P56-C63)/E67)*100</f>
        <v>17.335742868207031</v>
      </c>
      <c r="S63">
        <f t="shared" si="19"/>
        <v>82.664257131792965</v>
      </c>
      <c r="U63">
        <v>7</v>
      </c>
      <c r="V63">
        <v>1.0824</v>
      </c>
      <c r="W63">
        <f t="shared" si="20"/>
        <v>-2.4999999999999467E-3</v>
      </c>
      <c r="X63">
        <v>1.0175000000000001</v>
      </c>
      <c r="Y63">
        <v>0</v>
      </c>
      <c r="Z63">
        <f>((X63-X56-W63)/F67)*100</f>
        <v>1.0942429022082127</v>
      </c>
      <c r="AA63">
        <f t="shared" si="21"/>
        <v>98.905757097791792</v>
      </c>
      <c r="AB63">
        <v>1.0618000000000001</v>
      </c>
      <c r="AC63">
        <v>0</v>
      </c>
      <c r="AD63">
        <f>((AB63-AB56-W63)/G67)*100</f>
        <v>0.72677273620114646</v>
      </c>
      <c r="AE63">
        <f t="shared" si="22"/>
        <v>99.273227263798859</v>
      </c>
      <c r="AF63">
        <v>1.0610999999999999</v>
      </c>
      <c r="AG63">
        <v>0</v>
      </c>
      <c r="AH63">
        <f>((AF63-AF56-W63)/H67)*100</f>
        <v>0.83660130718952785</v>
      </c>
      <c r="AI63">
        <f t="shared" si="23"/>
        <v>99.163398692810475</v>
      </c>
      <c r="AJ63">
        <v>1.0347</v>
      </c>
      <c r="AK63">
        <v>0</v>
      </c>
      <c r="AL63">
        <f>((AJ63-AJ56-W63)/I67)*100</f>
        <v>0.42008597108245116</v>
      </c>
      <c r="AM63">
        <f t="shared" si="24"/>
        <v>99.579914028917543</v>
      </c>
    </row>
    <row r="65" spans="1:39" x14ac:dyDescent="0.25">
      <c r="B65" t="s">
        <v>8</v>
      </c>
      <c r="V65" t="s">
        <v>9</v>
      </c>
    </row>
    <row r="66" spans="1:39" x14ac:dyDescent="0.25">
      <c r="B66">
        <v>1</v>
      </c>
      <c r="C66">
        <v>2</v>
      </c>
      <c r="D66">
        <v>3</v>
      </c>
      <c r="E66">
        <v>4</v>
      </c>
      <c r="F66">
        <v>5</v>
      </c>
      <c r="G66">
        <v>6</v>
      </c>
      <c r="H66">
        <v>7</v>
      </c>
      <c r="I66">
        <v>8</v>
      </c>
      <c r="V66">
        <v>1</v>
      </c>
      <c r="W66">
        <v>2</v>
      </c>
      <c r="X66">
        <v>3</v>
      </c>
      <c r="Y66">
        <v>4</v>
      </c>
      <c r="Z66">
        <v>5</v>
      </c>
      <c r="AA66">
        <v>6</v>
      </c>
      <c r="AB66">
        <v>7</v>
      </c>
      <c r="AC66">
        <v>8</v>
      </c>
    </row>
    <row r="67" spans="1:39" x14ac:dyDescent="0.25">
      <c r="B67">
        <v>0.94410000000000005</v>
      </c>
      <c r="C67">
        <v>0.81859999999999999</v>
      </c>
      <c r="D67">
        <v>0.97940000000000005</v>
      </c>
      <c r="E67">
        <v>0.77470000000000006</v>
      </c>
      <c r="F67">
        <v>1.0144</v>
      </c>
      <c r="G67">
        <v>1.0182</v>
      </c>
      <c r="H67">
        <v>1.1475</v>
      </c>
      <c r="I67">
        <v>1.0236000000000001</v>
      </c>
    </row>
    <row r="69" spans="1:39" x14ac:dyDescent="0.25">
      <c r="B69" t="s">
        <v>23</v>
      </c>
    </row>
    <row r="70" spans="1:39" x14ac:dyDescent="0.25">
      <c r="B70" t="s">
        <v>1</v>
      </c>
      <c r="V70" t="s">
        <v>6</v>
      </c>
    </row>
    <row r="71" spans="1:39" x14ac:dyDescent="0.25">
      <c r="B71" s="1" t="s">
        <v>4</v>
      </c>
      <c r="C71" s="1" t="s">
        <v>10</v>
      </c>
      <c r="D71" s="1">
        <v>1</v>
      </c>
      <c r="E71" s="1"/>
      <c r="F71" s="1"/>
      <c r="G71" s="1"/>
      <c r="H71" s="1">
        <v>2</v>
      </c>
      <c r="I71" s="1"/>
      <c r="J71" s="1"/>
      <c r="K71" s="1"/>
      <c r="L71" s="1">
        <v>3</v>
      </c>
      <c r="M71" s="1"/>
      <c r="N71" s="1"/>
      <c r="O71" s="1"/>
      <c r="P71" s="1">
        <v>4</v>
      </c>
      <c r="Q71" s="1"/>
      <c r="R71" s="1"/>
      <c r="S71" s="1"/>
      <c r="V71" s="1" t="s">
        <v>4</v>
      </c>
      <c r="W71" s="1" t="s">
        <v>10</v>
      </c>
      <c r="X71" s="1">
        <v>5</v>
      </c>
      <c r="Y71" s="1"/>
      <c r="Z71" s="1"/>
      <c r="AA71" s="1"/>
      <c r="AB71" s="1">
        <v>6</v>
      </c>
      <c r="AC71" s="1"/>
      <c r="AD71" s="1"/>
      <c r="AE71" s="1"/>
      <c r="AF71" s="1">
        <v>7</v>
      </c>
      <c r="AG71" s="1"/>
      <c r="AH71" s="1"/>
      <c r="AI71" s="1"/>
      <c r="AJ71" s="1">
        <v>8</v>
      </c>
      <c r="AK71" s="1"/>
      <c r="AL71" s="1"/>
    </row>
    <row r="72" spans="1:39" x14ac:dyDescent="0.25">
      <c r="A72" t="s">
        <v>0</v>
      </c>
      <c r="B72" t="s">
        <v>2</v>
      </c>
      <c r="D72" t="s">
        <v>2</v>
      </c>
      <c r="E72" t="s">
        <v>3</v>
      </c>
      <c r="F72" t="s">
        <v>15</v>
      </c>
      <c r="G72" t="s">
        <v>7</v>
      </c>
      <c r="H72" t="s">
        <v>2</v>
      </c>
      <c r="I72" t="s">
        <v>3</v>
      </c>
      <c r="J72" t="s">
        <v>12</v>
      </c>
      <c r="K72" t="s">
        <v>7</v>
      </c>
      <c r="L72" t="s">
        <v>5</v>
      </c>
      <c r="M72" t="s">
        <v>3</v>
      </c>
      <c r="N72" t="s">
        <v>13</v>
      </c>
      <c r="O72" t="s">
        <v>7</v>
      </c>
      <c r="P72" t="s">
        <v>2</v>
      </c>
      <c r="Q72" t="s">
        <v>3</v>
      </c>
      <c r="R72" t="s">
        <v>14</v>
      </c>
      <c r="S72" t="s">
        <v>7</v>
      </c>
      <c r="U72" t="s">
        <v>0</v>
      </c>
      <c r="V72" t="s">
        <v>2</v>
      </c>
      <c r="X72" t="s">
        <v>2</v>
      </c>
      <c r="Y72" t="s">
        <v>3</v>
      </c>
      <c r="Z72" t="s">
        <v>15</v>
      </c>
      <c r="AA72" t="s">
        <v>7</v>
      </c>
      <c r="AB72" t="s">
        <v>2</v>
      </c>
      <c r="AC72" t="s">
        <v>3</v>
      </c>
      <c r="AD72" t="s">
        <v>15</v>
      </c>
      <c r="AE72" t="s">
        <v>7</v>
      </c>
      <c r="AF72" t="s">
        <v>5</v>
      </c>
      <c r="AG72" t="s">
        <v>3</v>
      </c>
      <c r="AH72" t="s">
        <v>15</v>
      </c>
      <c r="AI72" t="s">
        <v>7</v>
      </c>
      <c r="AJ72" t="s">
        <v>2</v>
      </c>
      <c r="AK72" t="s">
        <v>3</v>
      </c>
      <c r="AL72" t="s">
        <v>15</v>
      </c>
      <c r="AM72" t="s">
        <v>7</v>
      </c>
    </row>
    <row r="73" spans="1:39" x14ac:dyDescent="0.25">
      <c r="A73">
        <v>0</v>
      </c>
      <c r="B73">
        <v>1.0217000000000001</v>
      </c>
      <c r="D73">
        <v>1.0637000000000001</v>
      </c>
      <c r="E73">
        <v>0</v>
      </c>
      <c r="H73">
        <v>1.0015000000000001</v>
      </c>
      <c r="I73">
        <v>0</v>
      </c>
      <c r="L73">
        <v>1.0923</v>
      </c>
      <c r="M73">
        <v>0</v>
      </c>
      <c r="P73">
        <v>1.0442</v>
      </c>
      <c r="Q73">
        <v>0</v>
      </c>
      <c r="U73">
        <v>0</v>
      </c>
      <c r="V73">
        <v>1.0330999999999999</v>
      </c>
      <c r="X73">
        <v>1.0976999999999999</v>
      </c>
      <c r="Y73">
        <v>0</v>
      </c>
      <c r="AB73">
        <v>1.0296000000000001</v>
      </c>
      <c r="AC73">
        <v>0</v>
      </c>
      <c r="AF73">
        <v>1.0379</v>
      </c>
      <c r="AG73">
        <v>0</v>
      </c>
      <c r="AJ73">
        <v>1.0198</v>
      </c>
      <c r="AK73">
        <v>0</v>
      </c>
    </row>
    <row r="74" spans="1:39" x14ac:dyDescent="0.25">
      <c r="A74">
        <v>1</v>
      </c>
      <c r="B74">
        <v>1.0204</v>
      </c>
      <c r="C74">
        <f t="shared" ref="C74:C80" si="25">B74-B73</f>
        <v>-1.3000000000000789E-3</v>
      </c>
      <c r="D74">
        <v>1.2016</v>
      </c>
      <c r="E74">
        <v>8.1</v>
      </c>
      <c r="F74">
        <f>((D74-D73-C74)/B84)*100</f>
        <v>17.270471464019849</v>
      </c>
      <c r="G74">
        <f>100-F74</f>
        <v>82.729528535980151</v>
      </c>
      <c r="H74">
        <v>1.1492</v>
      </c>
      <c r="I74">
        <v>8.3000000000000007</v>
      </c>
      <c r="J74">
        <f>((H74-H73-C74)/C84)*100</f>
        <v>17.593576573385292</v>
      </c>
      <c r="K74">
        <f>100-J74</f>
        <v>82.406423426614708</v>
      </c>
      <c r="L74">
        <v>1.2395</v>
      </c>
      <c r="M74">
        <v>8.3000000000000007</v>
      </c>
      <c r="N74">
        <f>((L74-L73-C74)/D84)*100</f>
        <v>18.158473954512118</v>
      </c>
      <c r="O74">
        <f>100-N74</f>
        <v>81.841526045487882</v>
      </c>
      <c r="P74">
        <v>1.1787000000000001</v>
      </c>
      <c r="Q74">
        <v>7.9</v>
      </c>
      <c r="R74">
        <f>((P74-P73-C74)/E84)*100</f>
        <v>16.678948661262606</v>
      </c>
      <c r="S74">
        <f>100-R74</f>
        <v>83.321051338737391</v>
      </c>
      <c r="U74">
        <v>1</v>
      </c>
      <c r="V74">
        <v>1.034</v>
      </c>
      <c r="W74">
        <f>V74-V73</f>
        <v>9.0000000000012292E-4</v>
      </c>
      <c r="X74">
        <v>1.1014999999999999</v>
      </c>
      <c r="Y74">
        <v>0.7</v>
      </c>
      <c r="Z74">
        <f>((X74-X73-W74)/F84)*100</f>
        <v>0.30619786717346664</v>
      </c>
      <c r="AA74">
        <f>100-Z74</f>
        <v>99.693802132826534</v>
      </c>
      <c r="AB74">
        <v>1.034</v>
      </c>
      <c r="AC74">
        <v>1.3</v>
      </c>
      <c r="AD74">
        <f>((AB74-AB73-W74)/G84)*100</f>
        <v>0.37878787878786113</v>
      </c>
      <c r="AE74">
        <f>100-AD74</f>
        <v>99.621212121212139</v>
      </c>
      <c r="AF74">
        <v>1.0427999999999999</v>
      </c>
      <c r="AG74">
        <v>1.4</v>
      </c>
      <c r="AH74">
        <f>((AF74-AF73-W74)/H84)*100</f>
        <v>0.3668042182484898</v>
      </c>
      <c r="AI74">
        <f>100-AH74</f>
        <v>99.63319578175151</v>
      </c>
      <c r="AJ74">
        <v>1.0250999999999999</v>
      </c>
      <c r="AK74">
        <v>0.3</v>
      </c>
      <c r="AL74">
        <f>((AJ74-AJ73-W74)/I84)*100</f>
        <v>0.45374858203565405</v>
      </c>
      <c r="AM74">
        <f>100-AL74</f>
        <v>99.546251417964342</v>
      </c>
    </row>
    <row r="75" spans="1:39" x14ac:dyDescent="0.25">
      <c r="A75">
        <v>2</v>
      </c>
      <c r="B75">
        <v>1.0213000000000001</v>
      </c>
      <c r="C75">
        <f t="shared" si="25"/>
        <v>9.0000000000012292E-4</v>
      </c>
      <c r="D75">
        <v>1.214</v>
      </c>
      <c r="E75">
        <v>9.5</v>
      </c>
      <c r="F75">
        <f>((D75-D73-C75)/B84)*100</f>
        <v>18.535980148883343</v>
      </c>
      <c r="G75">
        <f t="shared" ref="G75:G80" si="26">100-F75</f>
        <v>81.46401985111666</v>
      </c>
      <c r="H75">
        <v>1.1728000000000001</v>
      </c>
      <c r="I75">
        <v>10</v>
      </c>
      <c r="J75">
        <f>((H75-H73-C75)/C84)*100</f>
        <v>20.120439249025846</v>
      </c>
      <c r="K75">
        <f t="shared" ref="K75:K80" si="27">100-J75</f>
        <v>79.87956075097415</v>
      </c>
      <c r="L75">
        <v>1.2554000000000001</v>
      </c>
      <c r="M75">
        <v>9.6999999999999993</v>
      </c>
      <c r="N75">
        <f>((L75-L73-C75)/D84)*100</f>
        <v>19.833700171190987</v>
      </c>
      <c r="O75">
        <f t="shared" ref="O75:O80" si="28">100-N75</f>
        <v>80.166299828809017</v>
      </c>
      <c r="P75">
        <v>1.204</v>
      </c>
      <c r="Q75">
        <v>9.6</v>
      </c>
      <c r="R75">
        <f>((P75-P73-C75)/E84)*100</f>
        <v>19.516089412920635</v>
      </c>
      <c r="S75">
        <f t="shared" ref="S75:S80" si="29">100-R75</f>
        <v>80.483910587079365</v>
      </c>
      <c r="U75">
        <v>2</v>
      </c>
      <c r="V75">
        <v>1.0430999999999999</v>
      </c>
      <c r="W75">
        <f t="shared" ref="W75:W80" si="30">V75-V74</f>
        <v>9.099999999999886E-3</v>
      </c>
      <c r="X75">
        <v>1.1073999999999999</v>
      </c>
      <c r="Y75">
        <v>1.2</v>
      </c>
      <c r="Z75">
        <f>((X75-X73-W75)/F84)*100</f>
        <v>6.3351282863494451E-2</v>
      </c>
      <c r="AA75">
        <f t="shared" ref="AA75:AA80" si="31">100-Z75</f>
        <v>99.936648717136507</v>
      </c>
      <c r="AB75">
        <v>1.0415000000000001</v>
      </c>
      <c r="AC75">
        <v>1.3</v>
      </c>
      <c r="AD75">
        <f>((AB75-AB73-W75)/G84)*100</f>
        <v>0.30303030303031769</v>
      </c>
      <c r="AE75">
        <f t="shared" ref="AE75:AE80" si="32">100-AD75</f>
        <v>99.696969696969688</v>
      </c>
      <c r="AF75">
        <v>1.0475000000000001</v>
      </c>
      <c r="AG75">
        <v>1.5</v>
      </c>
      <c r="AH75">
        <f>((AF75-AF73-W75)/H84)*100</f>
        <v>4.5850527281079044E-2</v>
      </c>
      <c r="AI75">
        <f t="shared" ref="AI75:AI80" si="33">100-AH75</f>
        <v>99.954149472718925</v>
      </c>
      <c r="AJ75">
        <v>1.0313000000000001</v>
      </c>
      <c r="AK75">
        <v>1</v>
      </c>
      <c r="AL75">
        <f>((AJ75-AJ73-W75)/I84)*100</f>
        <v>0.2474992265649355</v>
      </c>
      <c r="AM75">
        <f t="shared" ref="AM75:AM80" si="34">100-AL75</f>
        <v>99.75250077343506</v>
      </c>
    </row>
    <row r="76" spans="1:39" x14ac:dyDescent="0.25">
      <c r="A76">
        <v>3</v>
      </c>
      <c r="B76">
        <v>1.0185999999999999</v>
      </c>
      <c r="C76">
        <f t="shared" si="25"/>
        <v>-2.7000000000001467E-3</v>
      </c>
      <c r="D76">
        <v>1.2181</v>
      </c>
      <c r="E76">
        <v>10.1</v>
      </c>
      <c r="F76">
        <f>((D76-D73-C76)/B84)*100</f>
        <v>19.491315136476427</v>
      </c>
      <c r="G76">
        <f t="shared" si="26"/>
        <v>80.50868486352357</v>
      </c>
      <c r="H76">
        <v>1.1765000000000001</v>
      </c>
      <c r="I76">
        <v>10.5</v>
      </c>
      <c r="J76">
        <f>((H76-H73-C76)/C84)*100</f>
        <v>20.982406423426639</v>
      </c>
      <c r="K76">
        <f t="shared" si="27"/>
        <v>79.017593576573361</v>
      </c>
      <c r="L76">
        <v>1.2613000000000001</v>
      </c>
      <c r="M76">
        <v>10.4</v>
      </c>
      <c r="N76">
        <f>((L76-L73-C76)/D84)*100</f>
        <v>20.995353387136241</v>
      </c>
      <c r="O76">
        <f t="shared" si="28"/>
        <v>79.004646612863752</v>
      </c>
      <c r="P76">
        <v>1.2022999999999999</v>
      </c>
      <c r="Q76">
        <v>10.1</v>
      </c>
      <c r="R76">
        <f>((P76-P73-C76)/E84)*100</f>
        <v>19.749447310243191</v>
      </c>
      <c r="S76">
        <f t="shared" si="29"/>
        <v>80.250552689756802</v>
      </c>
      <c r="U76">
        <v>3</v>
      </c>
      <c r="V76">
        <v>1.0325</v>
      </c>
      <c r="W76">
        <f t="shared" si="30"/>
        <v>-1.0599999999999943E-2</v>
      </c>
      <c r="X76">
        <v>1.1004</v>
      </c>
      <c r="Y76">
        <v>1.3</v>
      </c>
      <c r="Z76">
        <f>((X76-X73-W76)/F84)*100</f>
        <v>1.4042867701404382</v>
      </c>
      <c r="AA76">
        <f t="shared" si="31"/>
        <v>98.595713229859555</v>
      </c>
      <c r="AB76">
        <v>1.0361</v>
      </c>
      <c r="AC76">
        <v>1.5</v>
      </c>
      <c r="AD76">
        <f>((AB76-AB73-W76)/G84)*100</f>
        <v>1.8506493506493391</v>
      </c>
      <c r="AE76">
        <f t="shared" si="32"/>
        <v>98.149350649350666</v>
      </c>
      <c r="AF76">
        <v>1.0611999999999999</v>
      </c>
      <c r="AG76">
        <v>1.6</v>
      </c>
      <c r="AH76">
        <f>((AF76-AF73-W76)/H84)*100</f>
        <v>3.1086657496561041</v>
      </c>
      <c r="AI76">
        <f t="shared" si="33"/>
        <v>96.891334250343903</v>
      </c>
      <c r="AJ76">
        <v>1.0296000000000001</v>
      </c>
      <c r="AK76">
        <v>1</v>
      </c>
      <c r="AL76">
        <f>((AJ76-AJ73-W76)/I84)*100</f>
        <v>2.1037434258017917</v>
      </c>
      <c r="AM76">
        <f t="shared" si="34"/>
        <v>97.896256574198205</v>
      </c>
    </row>
    <row r="77" spans="1:39" x14ac:dyDescent="0.25">
      <c r="A77">
        <v>4</v>
      </c>
      <c r="B77">
        <v>1.0195000000000001</v>
      </c>
      <c r="C77">
        <f t="shared" si="25"/>
        <v>9.0000000000012292E-4</v>
      </c>
      <c r="D77">
        <v>1.2183999999999999</v>
      </c>
      <c r="E77">
        <v>10.7</v>
      </c>
      <c r="F77">
        <f>((D77-D73-C77)/B84)*100</f>
        <v>19.081885856079367</v>
      </c>
      <c r="G77">
        <f t="shared" si="26"/>
        <v>80.918114143920633</v>
      </c>
      <c r="H77">
        <v>1.1828000000000001</v>
      </c>
      <c r="I77">
        <v>11.5</v>
      </c>
      <c r="J77">
        <f>((H77-H73-C77)/C84)*100</f>
        <v>21.301216200259759</v>
      </c>
      <c r="K77">
        <f t="shared" si="27"/>
        <v>78.698783799740241</v>
      </c>
      <c r="L77">
        <v>1.2616000000000001</v>
      </c>
      <c r="M77">
        <v>11</v>
      </c>
      <c r="N77">
        <f>((L77-L73-C76)/D84)*100</f>
        <v>21.032037172902928</v>
      </c>
      <c r="O77">
        <f t="shared" si="28"/>
        <v>78.967962827097068</v>
      </c>
      <c r="P77">
        <v>1.2003999999999999</v>
      </c>
      <c r="Q77">
        <v>10.7</v>
      </c>
      <c r="R77">
        <f>((P77-P73-C77)/E84)*100</f>
        <v>19.073937607467421</v>
      </c>
      <c r="S77">
        <f t="shared" si="29"/>
        <v>80.926062392532572</v>
      </c>
      <c r="U77">
        <v>4</v>
      </c>
      <c r="V77">
        <v>1.0321</v>
      </c>
      <c r="W77">
        <f t="shared" si="30"/>
        <v>-3.9999999999995595E-4</v>
      </c>
      <c r="X77">
        <v>1.0966</v>
      </c>
      <c r="Y77">
        <v>1.3</v>
      </c>
      <c r="Z77">
        <f>((X77-X73-W77)/F84)*100</f>
        <v>-7.390983000738284E-2</v>
      </c>
      <c r="AA77">
        <f t="shared" si="31"/>
        <v>100.07390983000738</v>
      </c>
      <c r="AB77">
        <v>1.0309999999999999</v>
      </c>
      <c r="AC77">
        <v>1.7</v>
      </c>
      <c r="AD77">
        <f>((AB77-AB73-W77)/G84)*100</f>
        <v>0.19480519480517333</v>
      </c>
      <c r="AE77">
        <f t="shared" si="32"/>
        <v>99.80519480519483</v>
      </c>
      <c r="AF77">
        <v>1.048</v>
      </c>
      <c r="AG77">
        <v>2.5</v>
      </c>
      <c r="AH77">
        <f>((AF77-AF73-W77)/H84)*100</f>
        <v>0.96286107290233414</v>
      </c>
      <c r="AI77">
        <f t="shared" si="33"/>
        <v>99.037138927097672</v>
      </c>
      <c r="AJ77">
        <v>1.0265</v>
      </c>
      <c r="AK77">
        <v>1</v>
      </c>
      <c r="AL77">
        <f>((AJ77-AJ73-W77)/I84)*100</f>
        <v>0.73218521192120078</v>
      </c>
      <c r="AM77">
        <f t="shared" si="34"/>
        <v>99.267814788078795</v>
      </c>
    </row>
    <row r="78" spans="1:39" x14ac:dyDescent="0.25">
      <c r="A78">
        <v>5</v>
      </c>
      <c r="B78">
        <v>1.0188999999999999</v>
      </c>
      <c r="C78">
        <f t="shared" si="25"/>
        <v>-6.0000000000015596E-4</v>
      </c>
      <c r="D78">
        <v>1.2174</v>
      </c>
      <c r="E78">
        <v>11.3</v>
      </c>
      <c r="F78">
        <f>((D78-D73-C78)/B84)*100</f>
        <v>19.143920595533512</v>
      </c>
      <c r="G78">
        <f t="shared" si="26"/>
        <v>80.856079404466485</v>
      </c>
      <c r="H78">
        <v>1.1886000000000001</v>
      </c>
      <c r="I78">
        <v>12</v>
      </c>
      <c r="J78">
        <f>((H78-H73-C78)/C84)*100</f>
        <v>22.163183374660552</v>
      </c>
      <c r="K78">
        <f t="shared" si="27"/>
        <v>77.836816625339452</v>
      </c>
      <c r="L78">
        <v>1.2665999999999999</v>
      </c>
      <c r="M78">
        <v>11.4</v>
      </c>
      <c r="N78">
        <f>((L78-L73-C78)/D84)*100</f>
        <v>21.386647101980934</v>
      </c>
      <c r="O78">
        <f t="shared" si="28"/>
        <v>78.613352898019059</v>
      </c>
      <c r="P78">
        <v>1.2002999999999999</v>
      </c>
      <c r="Q78">
        <v>11.2</v>
      </c>
      <c r="R78">
        <f>((P78-P73-C78)/E84)*100</f>
        <v>19.245885531810373</v>
      </c>
      <c r="S78">
        <f t="shared" si="29"/>
        <v>80.754114468189627</v>
      </c>
      <c r="U78">
        <v>5</v>
      </c>
      <c r="V78">
        <v>1.0285</v>
      </c>
      <c r="W78">
        <f t="shared" si="30"/>
        <v>-3.6000000000000476E-3</v>
      </c>
      <c r="X78">
        <v>1.0993999999999999</v>
      </c>
      <c r="Y78">
        <v>1.7</v>
      </c>
      <c r="Z78">
        <f>((X78-X73-W78)/F84)*100</f>
        <v>0.5596029986273976</v>
      </c>
      <c r="AA78">
        <f t="shared" si="31"/>
        <v>99.440397001372602</v>
      </c>
      <c r="AB78">
        <v>1.034</v>
      </c>
      <c r="AC78">
        <v>2</v>
      </c>
      <c r="AD78">
        <f>((AB78-AB73-W78)/G84)*100</f>
        <v>0.86580086580086646</v>
      </c>
      <c r="AE78">
        <f t="shared" si="32"/>
        <v>99.134199134199136</v>
      </c>
      <c r="AF78">
        <v>1.0489999999999999</v>
      </c>
      <c r="AG78">
        <v>2.5</v>
      </c>
      <c r="AH78">
        <f>((AF78-AF73-W78)/H84)*100</f>
        <v>1.3480055020632677</v>
      </c>
      <c r="AI78">
        <f t="shared" si="33"/>
        <v>98.651994497936727</v>
      </c>
      <c r="AJ78">
        <v>1.0302</v>
      </c>
      <c r="AK78">
        <v>1</v>
      </c>
      <c r="AL78">
        <f>((AJ78-AJ73-W78)/I84)*100</f>
        <v>1.4437454882953504</v>
      </c>
      <c r="AM78">
        <f t="shared" si="34"/>
        <v>98.556254511704651</v>
      </c>
    </row>
    <row r="79" spans="1:39" x14ac:dyDescent="0.25">
      <c r="A79">
        <v>6</v>
      </c>
      <c r="B79">
        <v>1.0194000000000001</v>
      </c>
      <c r="C79">
        <f t="shared" si="25"/>
        <v>5.0000000000016698E-4</v>
      </c>
      <c r="D79">
        <v>1.2181</v>
      </c>
      <c r="E79">
        <v>11.7</v>
      </c>
      <c r="F79">
        <f>((D79-D73-C79)/B84)*100</f>
        <v>19.094292803970188</v>
      </c>
      <c r="G79">
        <f t="shared" si="26"/>
        <v>80.905707196029809</v>
      </c>
      <c r="H79">
        <v>1.1904999999999999</v>
      </c>
      <c r="I79">
        <v>12.3</v>
      </c>
      <c r="J79">
        <f>((H79-H73-C79)/C84)*100</f>
        <v>22.257645530759202</v>
      </c>
      <c r="K79">
        <f t="shared" si="27"/>
        <v>77.742354469240794</v>
      </c>
      <c r="L79">
        <v>1.2656000000000001</v>
      </c>
      <c r="M79">
        <v>11.8</v>
      </c>
      <c r="N79">
        <f>((L79-L73-C79)/D84)*100</f>
        <v>21.129860601614066</v>
      </c>
      <c r="O79">
        <f t="shared" si="28"/>
        <v>78.87013939838593</v>
      </c>
      <c r="P79">
        <v>1.2004999999999999</v>
      </c>
      <c r="Q79">
        <v>11.6</v>
      </c>
      <c r="R79">
        <f>((P79-P73-C79)/E84)*100</f>
        <v>19.135347580447029</v>
      </c>
      <c r="S79">
        <f t="shared" si="29"/>
        <v>80.864652419552968</v>
      </c>
      <c r="U79">
        <v>6</v>
      </c>
      <c r="V79">
        <v>1.0286999999999999</v>
      </c>
      <c r="W79">
        <f t="shared" si="30"/>
        <v>1.9999999999997797E-4</v>
      </c>
      <c r="X79">
        <v>1.1003000000000001</v>
      </c>
      <c r="Y79">
        <v>1.7</v>
      </c>
      <c r="Z79">
        <f>((X79-X73-W79)/F84)*100</f>
        <v>0.2534051314539309</v>
      </c>
      <c r="AA79">
        <f t="shared" si="31"/>
        <v>99.746594868546069</v>
      </c>
      <c r="AB79">
        <v>1.0358000000000001</v>
      </c>
      <c r="AC79">
        <v>2</v>
      </c>
      <c r="AD79">
        <f>((AB79-AB73-W79)/G84)*100</f>
        <v>0.6493506493506499</v>
      </c>
      <c r="AE79">
        <f t="shared" si="32"/>
        <v>99.350649350649348</v>
      </c>
      <c r="AF79">
        <v>1.0471999999999999</v>
      </c>
      <c r="AG79">
        <v>2.5</v>
      </c>
      <c r="AH79">
        <f>((AF79-AF73-W79)/H84)*100</f>
        <v>0.83447959651534942</v>
      </c>
      <c r="AI79">
        <f t="shared" si="33"/>
        <v>99.165520403484649</v>
      </c>
      <c r="AJ79">
        <v>1.0309999999999999</v>
      </c>
      <c r="AK79">
        <v>1</v>
      </c>
      <c r="AL79">
        <f>((AJ79-AJ73-W79)/I84)*100</f>
        <v>1.1343714550891923</v>
      </c>
      <c r="AM79">
        <f t="shared" si="34"/>
        <v>98.865628544910805</v>
      </c>
    </row>
    <row r="80" spans="1:39" x14ac:dyDescent="0.25">
      <c r="A80">
        <v>7</v>
      </c>
      <c r="B80">
        <v>1.0205</v>
      </c>
      <c r="C80">
        <f t="shared" si="25"/>
        <v>1.0999999999998789E-3</v>
      </c>
      <c r="D80">
        <v>1.2226999999999999</v>
      </c>
      <c r="E80">
        <v>11.9</v>
      </c>
      <c r="F80">
        <f>((D80-D73-C80)/B84)*100</f>
        <v>19.590570719602969</v>
      </c>
      <c r="G80">
        <f t="shared" si="26"/>
        <v>80.409429280397035</v>
      </c>
      <c r="H80">
        <v>1.1922999999999999</v>
      </c>
      <c r="I80">
        <v>12.5</v>
      </c>
      <c r="J80">
        <f>((H80-H73-C80)/C84)*100</f>
        <v>22.399338764907306</v>
      </c>
      <c r="K80">
        <f t="shared" si="27"/>
        <v>77.600661235092701</v>
      </c>
      <c r="L80">
        <v>1.27</v>
      </c>
      <c r="M80">
        <v>12.5</v>
      </c>
      <c r="N80">
        <f>((L80-L73-C80)/D84)*100</f>
        <v>21.594521887992187</v>
      </c>
      <c r="O80">
        <f t="shared" si="28"/>
        <v>78.405478112007813</v>
      </c>
      <c r="P80">
        <v>1.2055</v>
      </c>
      <c r="Q80">
        <v>12</v>
      </c>
      <c r="R80">
        <f>((P80-P73-C80)/E84)*100</f>
        <v>19.675755342667664</v>
      </c>
      <c r="S80">
        <f t="shared" si="29"/>
        <v>80.324244657332343</v>
      </c>
      <c r="U80">
        <v>7</v>
      </c>
      <c r="V80">
        <v>1.0365</v>
      </c>
      <c r="W80">
        <f t="shared" si="30"/>
        <v>7.8000000000000291E-3</v>
      </c>
      <c r="X80">
        <v>1.1064000000000001</v>
      </c>
      <c r="Y80">
        <v>1.7</v>
      </c>
      <c r="Z80">
        <f>((X80-X73-W80)/F84)*100</f>
        <v>9.502692429522995E-2</v>
      </c>
      <c r="AA80">
        <f t="shared" si="31"/>
        <v>99.904973075704774</v>
      </c>
      <c r="AB80">
        <v>1.0350999999999999</v>
      </c>
      <c r="AC80">
        <v>2</v>
      </c>
      <c r="AD80">
        <f>((AB80-AB73-W80)/G84)*100</f>
        <v>-0.24891774891776958</v>
      </c>
      <c r="AE80">
        <f t="shared" si="32"/>
        <v>100.24891774891778</v>
      </c>
      <c r="AF80">
        <v>1.0427</v>
      </c>
      <c r="AG80">
        <v>2.5</v>
      </c>
      <c r="AH80">
        <f>((AF80-AF73-W80)/H84)*100</f>
        <v>-0.27510316368639282</v>
      </c>
      <c r="AI80">
        <f t="shared" si="33"/>
        <v>100.2751031636864</v>
      </c>
      <c r="AJ80">
        <v>1.0310999999999999</v>
      </c>
      <c r="AK80">
        <v>1</v>
      </c>
      <c r="AL80">
        <f>((AJ80-AJ73-W80)/I84)*100</f>
        <v>0.36093637207382046</v>
      </c>
      <c r="AM80">
        <f t="shared" si="34"/>
        <v>99.639063627926177</v>
      </c>
    </row>
    <row r="82" spans="1:39" x14ac:dyDescent="0.25">
      <c r="B82" t="s">
        <v>8</v>
      </c>
      <c r="V82" t="s">
        <v>9</v>
      </c>
    </row>
    <row r="83" spans="1:39" x14ac:dyDescent="0.25">
      <c r="B83">
        <v>1</v>
      </c>
      <c r="C83">
        <v>2</v>
      </c>
      <c r="D83">
        <v>3</v>
      </c>
      <c r="E83">
        <v>4</v>
      </c>
      <c r="F83">
        <v>5</v>
      </c>
      <c r="G83">
        <v>6</v>
      </c>
      <c r="H83">
        <v>7</v>
      </c>
      <c r="I83">
        <v>8</v>
      </c>
      <c r="V83">
        <v>1</v>
      </c>
      <c r="W83">
        <v>2</v>
      </c>
      <c r="X83">
        <v>3</v>
      </c>
      <c r="Y83">
        <v>4</v>
      </c>
      <c r="Z83">
        <v>5</v>
      </c>
      <c r="AA83">
        <v>6</v>
      </c>
      <c r="AB83">
        <v>7</v>
      </c>
      <c r="AC83">
        <v>8</v>
      </c>
    </row>
    <row r="84" spans="1:39" x14ac:dyDescent="0.25">
      <c r="B84">
        <v>0.80600000000000005</v>
      </c>
      <c r="C84">
        <v>0.84689999999999999</v>
      </c>
      <c r="D84">
        <v>0.81779999999999997</v>
      </c>
      <c r="E84">
        <v>0.81420000000000003</v>
      </c>
      <c r="F84">
        <v>0.94710000000000005</v>
      </c>
      <c r="G84">
        <v>0.92400000000000004</v>
      </c>
      <c r="H84">
        <v>1.0905</v>
      </c>
      <c r="I84">
        <v>0.96970000000000001</v>
      </c>
      <c r="V84">
        <v>0.64690000000000003</v>
      </c>
      <c r="W84">
        <v>0.64280000000000004</v>
      </c>
      <c r="X84">
        <v>0.63470000000000004</v>
      </c>
      <c r="Y84">
        <v>0.65380000000000005</v>
      </c>
      <c r="Z84">
        <v>0.94220000000000004</v>
      </c>
      <c r="AA84">
        <v>0.92020000000000002</v>
      </c>
      <c r="AB84">
        <v>1.0855999999999999</v>
      </c>
      <c r="AC84">
        <v>0.96699999999999997</v>
      </c>
    </row>
    <row r="86" spans="1:39" x14ac:dyDescent="0.25">
      <c r="B86" t="s">
        <v>24</v>
      </c>
    </row>
    <row r="87" spans="1:39" x14ac:dyDescent="0.25">
      <c r="B87" t="s">
        <v>1</v>
      </c>
      <c r="V87" t="s">
        <v>6</v>
      </c>
    </row>
    <row r="88" spans="1:39" x14ac:dyDescent="0.25">
      <c r="B88" s="1" t="s">
        <v>4</v>
      </c>
      <c r="C88" s="1" t="s">
        <v>10</v>
      </c>
      <c r="D88" s="1">
        <v>1</v>
      </c>
      <c r="E88" s="1"/>
      <c r="F88" s="1"/>
      <c r="G88" s="1"/>
      <c r="H88" s="1">
        <v>2</v>
      </c>
      <c r="I88" s="1"/>
      <c r="J88" s="1"/>
      <c r="K88" s="1"/>
      <c r="L88" s="1">
        <v>3</v>
      </c>
      <c r="M88" s="1"/>
      <c r="N88" s="1"/>
      <c r="O88" s="1"/>
      <c r="P88" s="1">
        <v>4</v>
      </c>
      <c r="Q88" s="1"/>
      <c r="R88" s="1"/>
      <c r="S88" s="1"/>
      <c r="V88" s="1" t="s">
        <v>4</v>
      </c>
      <c r="W88" s="1" t="s">
        <v>10</v>
      </c>
      <c r="X88" s="1">
        <v>5</v>
      </c>
      <c r="Y88" s="1"/>
      <c r="Z88" s="1"/>
      <c r="AA88" s="1"/>
      <c r="AB88" s="1">
        <v>6</v>
      </c>
      <c r="AC88" s="1"/>
      <c r="AD88" s="1"/>
      <c r="AE88" s="1"/>
      <c r="AF88" s="1">
        <v>7</v>
      </c>
      <c r="AG88" s="1"/>
      <c r="AH88" s="1"/>
      <c r="AI88" s="1"/>
      <c r="AJ88" s="1">
        <v>8</v>
      </c>
      <c r="AK88" s="1"/>
      <c r="AL88" s="1"/>
    </row>
    <row r="89" spans="1:39" x14ac:dyDescent="0.25">
      <c r="A89" t="s">
        <v>0</v>
      </c>
      <c r="B89" t="s">
        <v>2</v>
      </c>
      <c r="D89" t="s">
        <v>2</v>
      </c>
      <c r="E89" t="s">
        <v>3</v>
      </c>
      <c r="F89" t="s">
        <v>15</v>
      </c>
      <c r="G89" t="s">
        <v>7</v>
      </c>
      <c r="H89" t="s">
        <v>2</v>
      </c>
      <c r="I89" t="s">
        <v>3</v>
      </c>
      <c r="J89" t="s">
        <v>12</v>
      </c>
      <c r="K89" t="s">
        <v>7</v>
      </c>
      <c r="L89" t="s">
        <v>5</v>
      </c>
      <c r="M89" t="s">
        <v>3</v>
      </c>
      <c r="N89" t="s">
        <v>13</v>
      </c>
      <c r="O89" t="s">
        <v>7</v>
      </c>
      <c r="P89" t="s">
        <v>2</v>
      </c>
      <c r="Q89" t="s">
        <v>3</v>
      </c>
      <c r="R89" t="s">
        <v>14</v>
      </c>
      <c r="S89" t="s">
        <v>7</v>
      </c>
      <c r="U89" t="s">
        <v>0</v>
      </c>
      <c r="V89" t="s">
        <v>2</v>
      </c>
      <c r="X89" t="s">
        <v>2</v>
      </c>
      <c r="Y89" t="s">
        <v>3</v>
      </c>
      <c r="Z89" t="s">
        <v>15</v>
      </c>
      <c r="AA89" t="s">
        <v>7</v>
      </c>
      <c r="AB89" t="s">
        <v>2</v>
      </c>
      <c r="AC89" t="s">
        <v>3</v>
      </c>
      <c r="AD89" t="s">
        <v>15</v>
      </c>
      <c r="AE89" t="s">
        <v>7</v>
      </c>
      <c r="AF89" t="s">
        <v>5</v>
      </c>
      <c r="AG89" t="s">
        <v>3</v>
      </c>
      <c r="AH89" t="s">
        <v>15</v>
      </c>
      <c r="AI89" t="s">
        <v>7</v>
      </c>
      <c r="AJ89" t="s">
        <v>2</v>
      </c>
      <c r="AK89" t="s">
        <v>3</v>
      </c>
      <c r="AL89" t="s">
        <v>15</v>
      </c>
      <c r="AM89" t="s">
        <v>7</v>
      </c>
    </row>
    <row r="90" spans="1:39" x14ac:dyDescent="0.25">
      <c r="A90">
        <v>0</v>
      </c>
      <c r="B90">
        <v>1.0497000000000001</v>
      </c>
      <c r="D90">
        <v>1.0074000000000001</v>
      </c>
      <c r="E90">
        <v>0</v>
      </c>
      <c r="H90">
        <v>1.0488999999999999</v>
      </c>
      <c r="I90">
        <v>0</v>
      </c>
      <c r="L90">
        <v>1.0628</v>
      </c>
      <c r="M90">
        <v>0</v>
      </c>
      <c r="P90">
        <v>0.99929999999999997</v>
      </c>
      <c r="Q90">
        <v>0</v>
      </c>
      <c r="U90">
        <v>0</v>
      </c>
      <c r="V90">
        <v>1.0454000000000001</v>
      </c>
      <c r="X90">
        <v>1.0111000000000001</v>
      </c>
      <c r="Y90">
        <v>0</v>
      </c>
      <c r="AB90">
        <v>1.0081</v>
      </c>
      <c r="AC90">
        <v>0</v>
      </c>
      <c r="AF90">
        <v>1.0446</v>
      </c>
      <c r="AG90">
        <v>0</v>
      </c>
      <c r="AJ90">
        <v>0.99990000000000001</v>
      </c>
      <c r="AK90">
        <v>0</v>
      </c>
    </row>
    <row r="91" spans="1:39" x14ac:dyDescent="0.25">
      <c r="A91">
        <v>1</v>
      </c>
      <c r="B91">
        <v>1.0512999999999999</v>
      </c>
      <c r="C91">
        <f t="shared" ref="C91:C97" si="35">B91-B90</f>
        <v>1.5999999999998238E-3</v>
      </c>
      <c r="D91">
        <v>1.1056999999999999</v>
      </c>
      <c r="E91">
        <v>7.5</v>
      </c>
      <c r="F91">
        <f>((D91-D90-C91)/B101)*100</f>
        <v>9.6295558653654663</v>
      </c>
      <c r="G91">
        <f>100-F91</f>
        <v>90.370444134634539</v>
      </c>
      <c r="H91">
        <v>1.1878</v>
      </c>
      <c r="I91">
        <v>8.1</v>
      </c>
      <c r="J91">
        <f>((H91-H90-C91)/C101)*100</f>
        <v>14.349916387959889</v>
      </c>
      <c r="K91">
        <f>100-J91</f>
        <v>85.650083612040106</v>
      </c>
      <c r="L91">
        <v>1.1988000000000001</v>
      </c>
      <c r="M91">
        <v>8.1</v>
      </c>
      <c r="N91">
        <f>((L91-L90-C91)/D101)*100</f>
        <v>12.526796532761702</v>
      </c>
      <c r="O91">
        <f>100-N91</f>
        <v>87.473203467238292</v>
      </c>
      <c r="P91">
        <v>1.1234</v>
      </c>
      <c r="Q91">
        <v>8.1</v>
      </c>
      <c r="R91">
        <f>((P91-P90-C91)/E101)*100</f>
        <v>13.885740194967147</v>
      </c>
      <c r="S91">
        <f>100-R91</f>
        <v>86.114259805032859</v>
      </c>
      <c r="U91">
        <v>1</v>
      </c>
      <c r="V91">
        <v>1.0523</v>
      </c>
      <c r="W91">
        <f>V91-V90</f>
        <v>6.8999999999999062E-3</v>
      </c>
      <c r="X91">
        <v>1.0257000000000001</v>
      </c>
      <c r="Y91">
        <v>0</v>
      </c>
      <c r="Z91">
        <f>((X91-X90-W91)/F101)*100</f>
        <v>0.71754729288976238</v>
      </c>
      <c r="AA91">
        <f>100-Z91</f>
        <v>99.282452707110238</v>
      </c>
      <c r="AB91">
        <v>1.0137</v>
      </c>
      <c r="AC91">
        <v>1.2</v>
      </c>
      <c r="AD91">
        <f>((AB91-AB90-W91)/G101)*100</f>
        <v>-0.13666947014296224</v>
      </c>
      <c r="AE91">
        <f>100-AD91</f>
        <v>100.13666947014296</v>
      </c>
      <c r="AF91">
        <v>1.0467</v>
      </c>
      <c r="AG91">
        <v>1.5</v>
      </c>
      <c r="AH91">
        <f>((AF91-AF90-W91)/H101)*100</f>
        <v>-0.50707796323683874</v>
      </c>
      <c r="AI91">
        <f>100-AH91</f>
        <v>100.50707796323684</v>
      </c>
      <c r="AJ91">
        <v>1.0028999999999999</v>
      </c>
      <c r="AK91">
        <v>0.3</v>
      </c>
      <c r="AL91">
        <f>((AJ91-AJ90-W91)/I101)*100</f>
        <v>-0.41564531599701743</v>
      </c>
      <c r="AM91">
        <f>100-AL91</f>
        <v>100.41564531599701</v>
      </c>
    </row>
    <row r="92" spans="1:39" x14ac:dyDescent="0.25">
      <c r="A92">
        <v>2</v>
      </c>
      <c r="B92">
        <v>1.0535000000000001</v>
      </c>
      <c r="C92">
        <f t="shared" si="35"/>
        <v>2.2000000000002018E-3</v>
      </c>
      <c r="D92">
        <v>1.1184000000000001</v>
      </c>
      <c r="E92">
        <v>8.6</v>
      </c>
      <c r="F92">
        <f>((D92-D90-C92)/B101)*100</f>
        <v>10.834495120493905</v>
      </c>
      <c r="G92">
        <f t="shared" ref="G92:G97" si="36">100-F92</f>
        <v>89.165504879506102</v>
      </c>
      <c r="H92">
        <v>1.2263999999999999</v>
      </c>
      <c r="I92">
        <v>9.6</v>
      </c>
      <c r="J92">
        <f>((H92-H90-C92)/C101)*100</f>
        <v>18.32148829431436</v>
      </c>
      <c r="K92">
        <f t="shared" ref="K92:K97" si="37">100-J92</f>
        <v>81.678511705685636</v>
      </c>
      <c r="L92">
        <v>1.2228000000000001</v>
      </c>
      <c r="M92">
        <v>9.5</v>
      </c>
      <c r="N92">
        <f>((L92-L90-C92)/D101)*100</f>
        <v>14.707801286233568</v>
      </c>
      <c r="O92">
        <f t="shared" ref="O92:O97" si="38">100-N92</f>
        <v>85.292198713766425</v>
      </c>
      <c r="P92">
        <v>1.1308</v>
      </c>
      <c r="Q92">
        <v>9.3000000000000007</v>
      </c>
      <c r="R92">
        <f>((P92-P90-C92)/E101)*100</f>
        <v>14.656540467014267</v>
      </c>
      <c r="S92">
        <f t="shared" ref="S92:S97" si="39">100-R92</f>
        <v>85.343459532985733</v>
      </c>
      <c r="U92">
        <v>2</v>
      </c>
      <c r="V92">
        <v>1.0537000000000001</v>
      </c>
      <c r="W92">
        <f t="shared" ref="W92:W97" si="40">V92-V91</f>
        <v>1.4000000000000679E-3</v>
      </c>
      <c r="X92">
        <v>1.0183</v>
      </c>
      <c r="Y92">
        <v>0</v>
      </c>
      <c r="Z92">
        <f>((X92-X90-W92)/F101)*100</f>
        <v>0.54049016867018973</v>
      </c>
      <c r="AA92">
        <f t="shared" ref="AA92:AA97" si="41">100-Z92</f>
        <v>99.459509831329811</v>
      </c>
      <c r="AB92">
        <v>1.0157</v>
      </c>
      <c r="AC92">
        <v>1.4</v>
      </c>
      <c r="AD92">
        <f>((AB92-AB90-W92)/G101)*100</f>
        <v>0.6518082422203515</v>
      </c>
      <c r="AE92">
        <f t="shared" ref="AE92:AE97" si="42">100-AD92</f>
        <v>99.348191757779645</v>
      </c>
      <c r="AF92">
        <v>1.0547</v>
      </c>
      <c r="AG92">
        <v>1.6</v>
      </c>
      <c r="AH92">
        <f>((AF92-AF90-W92)/H101)*100</f>
        <v>0.91907880836677902</v>
      </c>
      <c r="AI92">
        <f t="shared" ref="AI92:AI97" si="43">100-AH92</f>
        <v>99.080921191633223</v>
      </c>
      <c r="AJ92">
        <v>1.0058</v>
      </c>
      <c r="AK92">
        <v>0.5</v>
      </c>
      <c r="AL92">
        <f>((AJ92-AJ90-W92)/I101)*100</f>
        <v>0.47959074922732053</v>
      </c>
      <c r="AM92">
        <f t="shared" ref="AM92:AM97" si="44">100-AL92</f>
        <v>99.520409250772673</v>
      </c>
    </row>
    <row r="93" spans="1:39" x14ac:dyDescent="0.25">
      <c r="A93">
        <v>3</v>
      </c>
      <c r="B93">
        <v>1.0535000000000001</v>
      </c>
      <c r="C93">
        <f t="shared" si="35"/>
        <v>0</v>
      </c>
      <c r="D93">
        <v>1.1272</v>
      </c>
      <c r="E93">
        <v>9.4</v>
      </c>
      <c r="F93">
        <f>((D93-D90-C93)/B101)*100</f>
        <v>11.929894443337972</v>
      </c>
      <c r="G93">
        <f t="shared" si="36"/>
        <v>88.070105556662028</v>
      </c>
      <c r="H93">
        <v>1.2232000000000001</v>
      </c>
      <c r="I93">
        <v>10.5</v>
      </c>
      <c r="J93">
        <f>((H93-H90-C93)/C101)*100</f>
        <v>18.216973244147169</v>
      </c>
      <c r="K93">
        <f t="shared" si="37"/>
        <v>81.783026755852831</v>
      </c>
      <c r="L93">
        <v>1.2242999999999999</v>
      </c>
      <c r="M93">
        <v>10.3</v>
      </c>
      <c r="N93">
        <f>((L93-L90-C93)/D101)*100</f>
        <v>15.052661012209898</v>
      </c>
      <c r="O93">
        <f t="shared" si="38"/>
        <v>84.947338987790104</v>
      </c>
      <c r="P93">
        <v>1.1342000000000001</v>
      </c>
      <c r="Q93">
        <v>10</v>
      </c>
      <c r="R93">
        <f>((P93-P90-C93)/E101)*100</f>
        <v>15.291317161641366</v>
      </c>
      <c r="S93">
        <f t="shared" si="39"/>
        <v>84.708682838358641</v>
      </c>
      <c r="U93">
        <v>3</v>
      </c>
      <c r="V93">
        <v>1.0561</v>
      </c>
      <c r="W93">
        <f t="shared" si="40"/>
        <v>2.3999999999999577E-3</v>
      </c>
      <c r="X93">
        <v>1.0185999999999999</v>
      </c>
      <c r="Y93">
        <v>0.5</v>
      </c>
      <c r="Z93">
        <f>((X93-X90-W93)/F101)*100</f>
        <v>0.47525859658930975</v>
      </c>
      <c r="AA93">
        <f t="shared" si="41"/>
        <v>99.524741403410687</v>
      </c>
      <c r="AB93">
        <v>1.0154000000000001</v>
      </c>
      <c r="AC93">
        <v>2.2999999999999998</v>
      </c>
      <c r="AD93">
        <f>((AB93-AB90-W93)/G101)*100</f>
        <v>0.51513877207738923</v>
      </c>
      <c r="AE93">
        <f t="shared" si="42"/>
        <v>99.484861227922607</v>
      </c>
      <c r="AF93">
        <v>1.0538000000000001</v>
      </c>
      <c r="AG93">
        <v>2.5</v>
      </c>
      <c r="AH93">
        <f>((AF93-AF90-W93)/H101)*100</f>
        <v>0.71836044791888221</v>
      </c>
      <c r="AI93">
        <f t="shared" si="43"/>
        <v>99.281639552081117</v>
      </c>
      <c r="AJ93">
        <v>1.0106999999999999</v>
      </c>
      <c r="AK93">
        <v>1</v>
      </c>
      <c r="AL93">
        <f>((AJ93-AJ90-W93)/I101)*100</f>
        <v>0.89523606522433785</v>
      </c>
      <c r="AM93">
        <f t="shared" si="44"/>
        <v>99.104763934775661</v>
      </c>
    </row>
    <row r="94" spans="1:39" x14ac:dyDescent="0.25">
      <c r="A94">
        <v>4</v>
      </c>
      <c r="B94">
        <v>1.0531999999999999</v>
      </c>
      <c r="C94">
        <f t="shared" si="35"/>
        <v>-3.00000000000189E-4</v>
      </c>
      <c r="D94">
        <v>1.1292</v>
      </c>
      <c r="E94">
        <v>9.9</v>
      </c>
      <c r="F94">
        <f>((D94-D90-C94)/B101)*100</f>
        <v>12.15893248356902</v>
      </c>
      <c r="G94">
        <f t="shared" si="36"/>
        <v>87.841067516430982</v>
      </c>
      <c r="H94">
        <v>1.2291000000000001</v>
      </c>
      <c r="I94">
        <v>10.7</v>
      </c>
      <c r="J94">
        <f>((H94-H90-C94)/C101)*100</f>
        <v>18.864966555183983</v>
      </c>
      <c r="K94">
        <f t="shared" si="37"/>
        <v>81.135033444816017</v>
      </c>
      <c r="L94">
        <v>1.2296</v>
      </c>
      <c r="M94">
        <v>10.8</v>
      </c>
      <c r="N94">
        <f>((L94-L90-C93)/D101)*100</f>
        <v>15.546649268338156</v>
      </c>
      <c r="O94">
        <f t="shared" si="38"/>
        <v>84.453350731661843</v>
      </c>
      <c r="P94">
        <v>1.1432</v>
      </c>
      <c r="Q94">
        <v>10.3</v>
      </c>
      <c r="R94">
        <f>((P94-P90-C94)/E101)*100</f>
        <v>16.345499886647044</v>
      </c>
      <c r="S94">
        <f t="shared" si="39"/>
        <v>83.654500113352952</v>
      </c>
      <c r="U94">
        <v>4</v>
      </c>
      <c r="V94">
        <v>1.0529999999999999</v>
      </c>
      <c r="W94">
        <f t="shared" si="40"/>
        <v>-3.1000000000001027E-3</v>
      </c>
      <c r="X94">
        <v>1.0223</v>
      </c>
      <c r="Y94">
        <v>1</v>
      </c>
      <c r="Z94">
        <f>((X94-X90-W94)/F101)*100</f>
        <v>1.332587829652407</v>
      </c>
      <c r="AA94">
        <f t="shared" si="41"/>
        <v>98.667412170347589</v>
      </c>
      <c r="AB94">
        <v>1.0144</v>
      </c>
      <c r="AC94">
        <v>2.5</v>
      </c>
      <c r="AD94">
        <f>((AB94-AB90-W94)/G101)*100</f>
        <v>0.98822539949538213</v>
      </c>
      <c r="AE94">
        <f t="shared" si="42"/>
        <v>99.011774600504623</v>
      </c>
      <c r="AF94">
        <v>1.0497000000000001</v>
      </c>
      <c r="AG94">
        <v>2.7</v>
      </c>
      <c r="AH94">
        <f>((AF94-AF90-W94)/H101)*100</f>
        <v>0.86625818719630343</v>
      </c>
      <c r="AI94">
        <f t="shared" si="43"/>
        <v>99.133741812803692</v>
      </c>
      <c r="AJ94">
        <v>1.0103</v>
      </c>
      <c r="AK94">
        <v>1</v>
      </c>
      <c r="AL94">
        <f>((AJ94-AJ90-W94)/I101)*100</f>
        <v>1.4387722476819851</v>
      </c>
      <c r="AM94">
        <f t="shared" si="44"/>
        <v>98.561227752318018</v>
      </c>
    </row>
    <row r="95" spans="1:39" x14ac:dyDescent="0.25">
      <c r="A95">
        <v>5</v>
      </c>
      <c r="B95">
        <v>1.0550999999999999</v>
      </c>
      <c r="C95">
        <f t="shared" si="35"/>
        <v>1.9000000000000128E-3</v>
      </c>
      <c r="D95">
        <v>1.133</v>
      </c>
      <c r="E95">
        <v>10.4</v>
      </c>
      <c r="F95">
        <f>((D95-D90-C95)/B101)*100</f>
        <v>12.318263294164501</v>
      </c>
      <c r="G95">
        <f t="shared" si="36"/>
        <v>87.681736705835505</v>
      </c>
      <c r="H95">
        <v>1.2455000000000001</v>
      </c>
      <c r="I95">
        <v>11.3</v>
      </c>
      <c r="J95">
        <f>((H95-H90-C95)/C101)*100</f>
        <v>20.349080267558538</v>
      </c>
      <c r="K95">
        <f t="shared" si="37"/>
        <v>79.650919732441466</v>
      </c>
      <c r="L95">
        <v>1.2334000000000001</v>
      </c>
      <c r="M95">
        <v>11.1</v>
      </c>
      <c r="N95">
        <f>((L95-L90-C95)/D101)*100</f>
        <v>15.723739397893565</v>
      </c>
      <c r="O95">
        <f t="shared" si="38"/>
        <v>84.276260602106433</v>
      </c>
      <c r="P95">
        <v>1.1428</v>
      </c>
      <c r="Q95">
        <v>10.7</v>
      </c>
      <c r="R95">
        <f>((P95-P90-C95)/E101)*100</f>
        <v>16.05078213557017</v>
      </c>
      <c r="S95">
        <f t="shared" si="39"/>
        <v>83.949217864429826</v>
      </c>
      <c r="U95">
        <v>5</v>
      </c>
      <c r="V95">
        <v>1.0537000000000001</v>
      </c>
      <c r="W95">
        <f t="shared" si="40"/>
        <v>7.0000000000014495E-4</v>
      </c>
      <c r="X95">
        <v>1.02</v>
      </c>
      <c r="Y95">
        <v>1</v>
      </c>
      <c r="Z95">
        <f>((X95-X90-W95)/F101)*100</f>
        <v>0.76414127294751311</v>
      </c>
      <c r="AA95">
        <f t="shared" si="41"/>
        <v>99.235858727052488</v>
      </c>
      <c r="AB95">
        <v>1.0177</v>
      </c>
      <c r="AC95">
        <v>2.5</v>
      </c>
      <c r="AD95">
        <f>((AB95-AB90-W95)/G101)*100</f>
        <v>0.93566021867114246</v>
      </c>
      <c r="AE95">
        <f t="shared" si="42"/>
        <v>99.064339781328854</v>
      </c>
      <c r="AF95">
        <v>1.0541</v>
      </c>
      <c r="AG95">
        <v>2.7</v>
      </c>
      <c r="AH95">
        <f>((AF95-AF90-W95)/H101)*100</f>
        <v>0.92964293260087882</v>
      </c>
      <c r="AI95">
        <f t="shared" si="43"/>
        <v>99.070357067399115</v>
      </c>
      <c r="AJ95">
        <v>1.012</v>
      </c>
      <c r="AK95">
        <v>1.9</v>
      </c>
      <c r="AL95">
        <f>((AJ95-AJ90-W95)/I101)*100</f>
        <v>1.2149632313758771</v>
      </c>
      <c r="AM95">
        <f t="shared" si="44"/>
        <v>98.785036768624124</v>
      </c>
    </row>
    <row r="96" spans="1:39" x14ac:dyDescent="0.25">
      <c r="A96">
        <v>6</v>
      </c>
      <c r="B96">
        <v>1.0535000000000001</v>
      </c>
      <c r="C96">
        <f t="shared" si="35"/>
        <v>-1.5999999999998238E-3</v>
      </c>
      <c r="D96">
        <v>1.1355999999999999</v>
      </c>
      <c r="E96">
        <v>10.8</v>
      </c>
      <c r="F96">
        <f>((D96-D90-C96)/B101)*100</f>
        <v>12.925712009559817</v>
      </c>
      <c r="G96">
        <f t="shared" si="36"/>
        <v>87.074287990440183</v>
      </c>
      <c r="H96">
        <v>1.2315</v>
      </c>
      <c r="I96">
        <v>12</v>
      </c>
      <c r="J96">
        <f>((H96-H90-C96)/C101)*100</f>
        <v>19.251672240802666</v>
      </c>
      <c r="K96">
        <f t="shared" si="37"/>
        <v>80.748327759197338</v>
      </c>
      <c r="L96">
        <v>1.2335</v>
      </c>
      <c r="M96">
        <v>12</v>
      </c>
      <c r="N96">
        <f>((L96-L90-C96)/D101)*100</f>
        <v>16.059278590735381</v>
      </c>
      <c r="O96">
        <f t="shared" si="38"/>
        <v>83.940721409264626</v>
      </c>
      <c r="P96">
        <v>1.1477999999999999</v>
      </c>
      <c r="Q96">
        <v>11.6</v>
      </c>
      <c r="R96">
        <f>((P96-P90-C96)/E101)*100</f>
        <v>17.014282475629088</v>
      </c>
      <c r="S96">
        <f t="shared" si="39"/>
        <v>82.985717524370912</v>
      </c>
      <c r="U96">
        <v>6</v>
      </c>
      <c r="V96">
        <v>1.0643</v>
      </c>
      <c r="W96">
        <f t="shared" si="40"/>
        <v>1.0599999999999943E-2</v>
      </c>
      <c r="X96">
        <v>1.0214000000000001</v>
      </c>
      <c r="Y96">
        <v>1</v>
      </c>
      <c r="Z96">
        <f>((X96-X90-W96)/F101)*100</f>
        <v>-2.7956388034662841E-2</v>
      </c>
      <c r="AA96">
        <f t="shared" si="41"/>
        <v>100.02795638803467</v>
      </c>
      <c r="AB96">
        <v>1.0190999999999999</v>
      </c>
      <c r="AC96">
        <v>2.5</v>
      </c>
      <c r="AD96">
        <f>((AB96-AB90-W96)/G101)*100</f>
        <v>4.2052144659373E-2</v>
      </c>
      <c r="AE96">
        <f t="shared" si="42"/>
        <v>99.95794785534062</v>
      </c>
      <c r="AF96">
        <v>1.0561</v>
      </c>
      <c r="AG96">
        <v>2.7</v>
      </c>
      <c r="AH96">
        <f>((AF96-AF90-W96)/H101)*100</f>
        <v>9.5077118106921918E-2</v>
      </c>
      <c r="AI96">
        <f t="shared" si="43"/>
        <v>99.904922881893071</v>
      </c>
      <c r="AJ96">
        <v>1.0156000000000001</v>
      </c>
      <c r="AK96">
        <v>2</v>
      </c>
      <c r="AL96">
        <f>((AJ96-AJ90-W96)/I101)*100</f>
        <v>0.54353618245764723</v>
      </c>
      <c r="AM96">
        <f t="shared" si="44"/>
        <v>99.456463817542357</v>
      </c>
    </row>
    <row r="97" spans="1:39" x14ac:dyDescent="0.25">
      <c r="A97">
        <v>7</v>
      </c>
      <c r="B97">
        <v>1.0517000000000001</v>
      </c>
      <c r="C97">
        <f t="shared" si="35"/>
        <v>-1.8000000000000238E-3</v>
      </c>
      <c r="D97">
        <v>1.1319999999999999</v>
      </c>
      <c r="E97">
        <v>10.8</v>
      </c>
      <c r="F97">
        <f>((D97-D90-C97)/B101)*100</f>
        <v>12.587134037044398</v>
      </c>
      <c r="G97">
        <f t="shared" si="36"/>
        <v>87.412865962955607</v>
      </c>
      <c r="H97">
        <v>1.2356</v>
      </c>
      <c r="I97">
        <v>12.5</v>
      </c>
      <c r="J97">
        <f>((H97-H90-C97)/C101)*100</f>
        <v>19.701086956521753</v>
      </c>
      <c r="K97">
        <f t="shared" si="37"/>
        <v>80.298913043478251</v>
      </c>
      <c r="L97">
        <v>1.2289000000000001</v>
      </c>
      <c r="M97">
        <v>12.5</v>
      </c>
      <c r="N97">
        <f>((L97-L90-C97)/D101)*100</f>
        <v>15.649175132817614</v>
      </c>
      <c r="O97">
        <f t="shared" si="38"/>
        <v>84.350824867182382</v>
      </c>
      <c r="P97">
        <v>1.1476</v>
      </c>
      <c r="Q97">
        <v>11.6</v>
      </c>
      <c r="R97">
        <f>((P97-P90-C97)/E101)*100</f>
        <v>17.014282475629113</v>
      </c>
      <c r="S97">
        <f t="shared" si="39"/>
        <v>82.985717524370884</v>
      </c>
      <c r="U97">
        <v>7</v>
      </c>
      <c r="V97">
        <v>1.0609999999999999</v>
      </c>
      <c r="W97">
        <f t="shared" si="40"/>
        <v>-3.3000000000000806E-3</v>
      </c>
      <c r="X97">
        <v>1.0189999999999999</v>
      </c>
      <c r="Y97">
        <v>1</v>
      </c>
      <c r="Z97">
        <f>((X97-X90-W97)/F101)*100</f>
        <v>1.0437051532941828</v>
      </c>
      <c r="AA97">
        <f t="shared" si="41"/>
        <v>98.956294846705816</v>
      </c>
      <c r="AB97">
        <v>1.0153000000000001</v>
      </c>
      <c r="AC97">
        <v>2.5</v>
      </c>
      <c r="AD97">
        <f>((AB97-AB90-W97)/G101)*100</f>
        <v>1.1038687973086811</v>
      </c>
      <c r="AE97">
        <f t="shared" si="42"/>
        <v>98.896131202691322</v>
      </c>
      <c r="AF97">
        <v>1.0549999999999999</v>
      </c>
      <c r="AG97">
        <v>3</v>
      </c>
      <c r="AH97">
        <f>((AF97-AF90-W97)/H101)*100</f>
        <v>1.4472850200718408</v>
      </c>
      <c r="AI97">
        <f t="shared" si="43"/>
        <v>98.552714979928155</v>
      </c>
      <c r="AJ97">
        <v>1.0164</v>
      </c>
      <c r="AK97">
        <v>2.1</v>
      </c>
      <c r="AL97">
        <f>((AJ97-AJ90-W97)/I101)*100</f>
        <v>2.1101992966002387</v>
      </c>
      <c r="AM97">
        <f t="shared" si="44"/>
        <v>97.889800703399757</v>
      </c>
    </row>
    <row r="99" spans="1:39" x14ac:dyDescent="0.25">
      <c r="B99" t="s">
        <v>8</v>
      </c>
      <c r="V99" t="s">
        <v>9</v>
      </c>
    </row>
    <row r="100" spans="1:39" x14ac:dyDescent="0.25">
      <c r="B100">
        <v>1</v>
      </c>
      <c r="C100">
        <v>2</v>
      </c>
      <c r="D100">
        <v>3</v>
      </c>
      <c r="E100">
        <v>4</v>
      </c>
      <c r="F100">
        <v>5</v>
      </c>
      <c r="G100">
        <v>6</v>
      </c>
      <c r="H100">
        <v>7</v>
      </c>
      <c r="I100">
        <v>8</v>
      </c>
      <c r="V100">
        <v>1</v>
      </c>
      <c r="W100">
        <v>2</v>
      </c>
      <c r="X100">
        <v>3</v>
      </c>
      <c r="Y100">
        <v>4</v>
      </c>
      <c r="Z100">
        <v>5</v>
      </c>
      <c r="AA100">
        <v>6</v>
      </c>
      <c r="AB100">
        <v>7</v>
      </c>
      <c r="AC100">
        <v>8</v>
      </c>
    </row>
    <row r="101" spans="1:39" x14ac:dyDescent="0.25">
      <c r="B101">
        <v>1.0042</v>
      </c>
      <c r="C101">
        <v>0.95679999999999998</v>
      </c>
      <c r="D101">
        <v>1.0729</v>
      </c>
      <c r="E101">
        <v>0.88219999999999998</v>
      </c>
      <c r="F101">
        <v>1.0730999999999999</v>
      </c>
      <c r="G101">
        <v>0.95120000000000005</v>
      </c>
      <c r="H101">
        <v>0.9466</v>
      </c>
      <c r="I101">
        <v>0.93830000000000002</v>
      </c>
      <c r="V101">
        <v>0.87549999999999994</v>
      </c>
      <c r="W101">
        <v>0.75609999999999999</v>
      </c>
      <c r="X101">
        <v>0.90969999999999995</v>
      </c>
      <c r="Y101">
        <v>0.71799999999999997</v>
      </c>
      <c r="Z101">
        <v>1.0709</v>
      </c>
      <c r="AA101">
        <v>0.94750000000000001</v>
      </c>
      <c r="AB101">
        <v>0.94199999999999995</v>
      </c>
      <c r="AC101">
        <v>0.93659999999999999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50% EIEPO SCR</vt:lpstr>
      <vt:lpstr>50% EIEPO FCR</vt:lpstr>
      <vt:lpstr>20% EIEPO FCR</vt:lpstr>
      <vt:lpstr>100% EIEPO SCR</vt:lpstr>
      <vt:lpstr>100% EIEPO FCR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</dc:creator>
  <cp:lastModifiedBy>Melissa Marsh</cp:lastModifiedBy>
  <dcterms:created xsi:type="dcterms:W3CDTF">2020-07-09T16:22:05Z</dcterms:created>
  <dcterms:modified xsi:type="dcterms:W3CDTF">2023-09-01T15:45:47Z</dcterms:modified>
</cp:coreProperties>
</file>